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ODOS PELA EDUCACAO\Comunicação e Mobilização\2018\Imprensa\Divulgações\Meta 4TPE 2018\Divulgação\"/>
    </mc:Choice>
  </mc:AlternateContent>
  <bookViews>
    <workbookView xWindow="0" yWindow="0" windowWidth="20490" windowHeight="7755" tabRatio="865"/>
  </bookViews>
  <sheets>
    <sheet name="Sumário" sheetId="6" r:id="rId1"/>
    <sheet name="1. Tx. de Conclusão - BR" sheetId="1" r:id="rId2"/>
    <sheet name="2.Tx. de Conclusão-desagregação" sheetId="7" r:id="rId3"/>
    <sheet name="3. Tx. de Conclusão EF - UF" sheetId="2" r:id="rId4"/>
    <sheet name="4. Tx. de Conclusão EM - UF" sheetId="5" r:id="rId5"/>
    <sheet name="5. Situação dos jovens" sheetId="3" r:id="rId6"/>
    <sheet name="6. Taxas de insucesso" sheetId="4" r:id="rId7"/>
    <sheet name="7 . Notas Metodológicas" sheetId="8" r:id="rId8"/>
  </sheets>
  <definedNames>
    <definedName name="_xlnm._FilterDatabase" localSheetId="3" hidden="1">'3. Tx. de Conclusão EF - UF'!$B$7:$N$40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I10" i="1"/>
  <c r="I11" i="1"/>
  <c r="I12" i="1"/>
  <c r="I13" i="1"/>
  <c r="I9" i="1"/>
  <c r="I8" i="1"/>
</calcChain>
</file>

<file path=xl/comments1.xml><?xml version="1.0" encoding="utf-8"?>
<comments xmlns="http://schemas.openxmlformats.org/spreadsheetml/2006/main">
  <authors>
    <author>Caio Sato</author>
  </authors>
  <commentList>
    <comment ref="Q4" authorId="0" shapeId="0">
      <text>
        <r>
          <rPr>
            <b/>
            <sz val="9"/>
            <color indexed="81"/>
            <rFont val="Segoe UI"/>
            <family val="2"/>
          </rPr>
          <t>Caio Sato:</t>
        </r>
        <r>
          <rPr>
            <sz val="9"/>
            <color indexed="81"/>
            <rFont val="Segoe UI"/>
            <family val="2"/>
          </rPr>
          <t xml:space="preserve">
Esta seção apresenta os dados da taxa de insucesso - soma da taxa de reprovação com a taxa de abandono - entre os anos de 2012 e 2018 para todos os anos de  escolaridade básica. 
Sua redução é um impulsionador para o aumento das taxas de conclusão do Ensino Fundamental e Médio na idade adequada por meio de sua influência na promoção exitosa dos estudantes entre os anos de escolaridade básica. 
As altas taxas de reprovação e abandono explicam - em boa medida - o motivo de ainda existir tantos jovens sem a escolaridade básica concluída, especialmente no Ensino Médio.</t>
        </r>
      </text>
    </comment>
  </commentList>
</comments>
</file>

<file path=xl/sharedStrings.xml><?xml version="1.0" encoding="utf-8"?>
<sst xmlns="http://schemas.openxmlformats.org/spreadsheetml/2006/main" count="246" uniqueCount="122">
  <si>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</si>
  <si>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</si>
  <si>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</si>
  <si>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</si>
  <si>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</si>
  <si>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</si>
  <si>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</si>
  <si>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</si>
  <si>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</si>
  <si>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</si>
  <si>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</si>
  <si>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</si>
  <si>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</si>
  <si>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</si>
  <si>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</si>
  <si>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</si>
  <si>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</si>
  <si>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</si>
  <si>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</si>
  <si>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</si>
  <si>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</si>
  <si>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</si>
  <si>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</si>
  <si>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</si>
  <si>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</si>
  <si>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</si>
  <si>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</si>
  <si>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</si>
  <si>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</si>
  <si>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</si>
  <si>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</si>
  <si>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</si>
  <si>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</si>
  <si>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Urbano</t>
  </si>
  <si>
    <t>Rural</t>
  </si>
  <si>
    <t>Brancos</t>
  </si>
  <si>
    <t>Pardos</t>
  </si>
  <si>
    <t>Frequentam a escola</t>
  </si>
  <si>
    <t>Não Frequentam a escola</t>
  </si>
  <si>
    <t>Ensino Fundamental Anos Finais</t>
  </si>
  <si>
    <t>Ensino Médio</t>
  </si>
  <si>
    <t xml:space="preserve"> Ensino Médio</t>
  </si>
  <si>
    <t>Total</t>
  </si>
  <si>
    <t xml:space="preserve">Total  </t>
  </si>
  <si>
    <t>Ensino Fundamental Anos Iniciais</t>
  </si>
  <si>
    <t>Total Anos Iniciais</t>
  </si>
  <si>
    <t>Total Anos Finais</t>
  </si>
  <si>
    <t>Ano</t>
  </si>
  <si>
    <t>Abs.</t>
  </si>
  <si>
    <t>%</t>
  </si>
  <si>
    <t>6- Taxas de insucesso - reprovação e abandono.</t>
  </si>
  <si>
    <r>
      <rPr>
        <b/>
        <sz val="11"/>
        <color rgb="FF000000"/>
        <rFont val="Calibri"/>
        <family val="2"/>
      </rPr>
      <t>Fonte:</t>
    </r>
    <r>
      <rPr>
        <sz val="11"/>
        <color rgb="FF000000"/>
        <rFont val="Calibri"/>
        <family val="2"/>
        <charset val="1"/>
      </rPr>
      <t xml:space="preserve"> IBGE/Pnad Contínua.</t>
    </r>
    <r>
      <rPr>
        <b/>
        <sz val="11"/>
        <color rgb="FF000000"/>
        <rFont val="Calibri"/>
        <family val="2"/>
      </rPr>
      <t xml:space="preserve"> Elaboração: </t>
    </r>
    <r>
      <rPr>
        <sz val="11"/>
        <color rgb="FF000000"/>
        <rFont val="Calibri"/>
        <family val="2"/>
        <charset val="1"/>
      </rPr>
      <t>Todos Pela Educação.</t>
    </r>
  </si>
  <si>
    <t xml:space="preserve">
Meta 4: Todo aluno com o Ensino Médio concluído até os 19 anos
</t>
  </si>
  <si>
    <t>Ensino Fundamental</t>
  </si>
  <si>
    <t>EJA - Ensino Fundamental</t>
  </si>
  <si>
    <t>EJA - Ensino Médio</t>
  </si>
  <si>
    <t>&lt;&lt;SUMÁRIO&gt;&gt;</t>
  </si>
  <si>
    <t>Pretos</t>
  </si>
  <si>
    <t xml:space="preserve">1º Ano - EF </t>
  </si>
  <si>
    <t>2º Ano - EF</t>
  </si>
  <si>
    <t>3º Ano - EF</t>
  </si>
  <si>
    <t>4º Ano - EF</t>
  </si>
  <si>
    <t xml:space="preserve"> 5º Ano - EF</t>
  </si>
  <si>
    <t>6º Ano - EF</t>
  </si>
  <si>
    <t>7º Ano - EF</t>
  </si>
  <si>
    <t>8º Ano - EF</t>
  </si>
  <si>
    <t>9º Ano - EF</t>
  </si>
  <si>
    <t>1ª série -EM</t>
  </si>
  <si>
    <t>2ª série - EM</t>
  </si>
  <si>
    <t>3ª série - EM</t>
  </si>
  <si>
    <t>-</t>
  </si>
  <si>
    <t>Tabela 1.1
Jovens de 16 anos que concluíram o Ensino Fundamental - Brasil</t>
  </si>
  <si>
    <t>1 - Taxas de conclusão do Ensino Fundamental e Médio - Brasil.</t>
  </si>
  <si>
    <t>2 - Taxas de conclusão do Ensino Fundamental e Médio - Por raça/cor e localidade para o Brasil.</t>
  </si>
  <si>
    <t>5 - Situação dos jovens de 16 e 19 anos não concluintes</t>
  </si>
  <si>
    <t>&lt;&lt;SEGUINTE&gt;&gt;</t>
  </si>
  <si>
    <t>&lt;&lt; SEGUINTE &gt;&gt;</t>
  </si>
  <si>
    <t>&lt;&lt; ANTERIOR &gt;&gt;</t>
  </si>
  <si>
    <t>Clique nos hiperlinks para acessar as tabelas</t>
  </si>
  <si>
    <r>
      <t xml:space="preserve">
Situação dos jovens </t>
    </r>
    <r>
      <rPr>
        <b/>
        <u/>
        <sz val="11"/>
        <rFont val="Azo Sans Black"/>
        <family val="2"/>
      </rPr>
      <t>não</t>
    </r>
    <r>
      <rPr>
        <b/>
        <sz val="11"/>
        <rFont val="Azo Sans Black"/>
        <family val="2"/>
      </rPr>
      <t xml:space="preserve"> concluintes
</t>
    </r>
  </si>
  <si>
    <t>*Alfabteização de Jovens e Adultos</t>
  </si>
  <si>
    <t>* Pré-escola, Alfabetização de Jovens e aAdultos, EJA do 1º grau</t>
  </si>
  <si>
    <t>* Pré-escola, Alfabetização de Jovens e aAdultos, EJA do 1º grau e EJA do 2º grau</t>
  </si>
  <si>
    <t>¹ A soma das porcentagens dos recortes raciais é diferente de 100% porque a amostra de índigenas e amaralelos não são representativas desses grupos.</t>
  </si>
  <si>
    <t>Outros*</t>
  </si>
  <si>
    <t>Nunca frequentou a escola</t>
  </si>
  <si>
    <t>Prevalência na população</t>
  </si>
  <si>
    <t>Absoluto</t>
  </si>
  <si>
    <r>
      <rPr>
        <b/>
        <sz val="11"/>
        <color rgb="FF000000"/>
        <rFont val="Calibri"/>
        <family val="2"/>
      </rPr>
      <t>Fonte:</t>
    </r>
    <r>
      <rPr>
        <sz val="11"/>
        <color rgb="FF000000"/>
        <rFont val="Calibri"/>
        <family val="2"/>
        <charset val="1"/>
      </rPr>
      <t xml:space="preserve"> MEC/Inep/DEED/Indicadores Educacionais</t>
    </r>
  </si>
  <si>
    <t>Tabela 1.2
Jovens de 19 anos que concluíram o Ensino Médio - Brasil</t>
  </si>
  <si>
    <t>Tabela 2.2
Jovens de 19 anos que concluíram o Ensino Médio
Por Localidade e Raça/Cor¹ (2018)</t>
  </si>
  <si>
    <t>Tabela 3.1
Jovens de 16 anos que concluíram o Ensino Fundamental</t>
  </si>
  <si>
    <t>Tabela 4.1
Jovens de 19 anos que concluíram o Ensino Médio</t>
  </si>
  <si>
    <t>Tabela 6.1
Taxa de insucesso (reprovação e/ou abandono)</t>
  </si>
  <si>
    <r>
      <t xml:space="preserve">Tabela 5.3
Dos que </t>
    </r>
    <r>
      <rPr>
        <b/>
        <u/>
        <sz val="11"/>
        <rFont val="Calibri"/>
        <family val="2"/>
        <scheme val="minor"/>
      </rPr>
      <t>não</t>
    </r>
    <r>
      <rPr>
        <b/>
        <sz val="11"/>
        <rFont val="Calibri"/>
        <family val="2"/>
        <scheme val="minor"/>
      </rPr>
      <t xml:space="preserve"> frequentam a escola, qual etapa pararam?</t>
    </r>
  </si>
  <si>
    <r>
      <t xml:space="preserve">Tabela 5.6
Dos que </t>
    </r>
    <r>
      <rPr>
        <b/>
        <u/>
        <sz val="11"/>
        <rFont val="Calibri"/>
        <family val="2"/>
        <scheme val="minor"/>
      </rPr>
      <t>não</t>
    </r>
    <r>
      <rPr>
        <b/>
        <sz val="11"/>
        <rFont val="Calibri"/>
        <family val="2"/>
        <scheme val="minor"/>
      </rPr>
      <t xml:space="preserve"> frequentam a escola, qual etapa pararam?</t>
    </r>
  </si>
  <si>
    <t>&lt;&lt;ANTERIOR&gt;&gt;</t>
  </si>
  <si>
    <t>Jovens de 16 anos que concluíram o Ensino Fundamental - Brasil
Jovens de 19 anos que concluíram o Ensino Médio - Brasil</t>
  </si>
  <si>
    <t>Jovens de 16 anos que concluíram o Ensino Fundamental - Localidade e Raça/cor
Jovens de 19 anos que concluíram o Ensino Médio - Localidade e Raça/cor</t>
  </si>
  <si>
    <t>Jovens de 16 anos que concluíram o Ensino Fundamental - Unidades da Federação</t>
  </si>
  <si>
    <t>3 - Taxas de conclusão do Ensino Fundamental - Unidades da Federação</t>
  </si>
  <si>
    <t>4 - Taxas de conclusão do Ensino Médio - Unidades da Federação</t>
  </si>
  <si>
    <t>Jovens de 19 anos que concluíram o Ensino Médio - Unidades da Federação</t>
  </si>
  <si>
    <t>7- Notas metodológicas</t>
  </si>
  <si>
    <t>Sobre a transição para a Pnad Contínua</t>
  </si>
  <si>
    <t>Taxas de insucesso do Ensino Fundamental Anos Iniciais
Taxas de insucesso do Ensino Fundamental Anos Finais
Taxas de insucesso do Ensino Médio</t>
  </si>
  <si>
    <r>
      <t xml:space="preserve">Tabela 5.1
O que fazem os jovens de 16 anos que </t>
    </r>
    <r>
      <rPr>
        <b/>
        <u/>
        <sz val="11"/>
        <rFont val="Calibri"/>
        <family val="2"/>
        <scheme val="minor"/>
      </rPr>
      <t xml:space="preserve">não </t>
    </r>
    <r>
      <rPr>
        <b/>
        <sz val="11"/>
        <rFont val="Calibri"/>
        <family val="2"/>
        <scheme val="minor"/>
      </rPr>
      <t>concluíram o Ensino Fundamental?</t>
    </r>
  </si>
  <si>
    <r>
      <t xml:space="preserve">Tabela 5.4
O que fazem os jovens de 19 anos que </t>
    </r>
    <r>
      <rPr>
        <b/>
        <u/>
        <sz val="11"/>
        <rFont val="Calibri"/>
        <family val="2"/>
        <scheme val="minor"/>
      </rPr>
      <t>não</t>
    </r>
    <r>
      <rPr>
        <b/>
        <sz val="11"/>
        <rFont val="Calibri"/>
        <family val="2"/>
        <scheme val="minor"/>
      </rPr>
      <t xml:space="preserve"> concluíram o Ensino Médio</t>
    </r>
  </si>
  <si>
    <t>O que fazem os jovens de 16 anos que não concluíram o Ensino Fundamental?
O que fazem os jovens de 19 anos que não concluíram o Ensino Fundamental?
Dos que frequentam a escola, qual etapa estão cursando?
Dos que não frequentam a escola, qual etapa pararam?</t>
  </si>
  <si>
    <t>Tabela 2.2
Jovens de 16 anos que concluíram o Ensino Fundamental 
Por Localidade e Raça/Cor¹ (2018)</t>
  </si>
  <si>
    <r>
      <t xml:space="preserve">Tabela 5.2
Dos que </t>
    </r>
    <r>
      <rPr>
        <b/>
        <u/>
        <sz val="11"/>
        <rFont val="Calibri"/>
        <family val="2"/>
        <scheme val="minor"/>
      </rPr>
      <t>frequentam</t>
    </r>
    <r>
      <rPr>
        <b/>
        <sz val="11"/>
        <rFont val="Calibri"/>
        <family val="2"/>
        <scheme val="minor"/>
      </rPr>
      <t xml:space="preserve"> a escola, qual etapa estão cursando?</t>
    </r>
  </si>
  <si>
    <r>
      <t xml:space="preserve">Tabela 5.5
Dos que </t>
    </r>
    <r>
      <rPr>
        <b/>
        <u/>
        <sz val="11"/>
        <rFont val="Calibri"/>
        <family val="2"/>
        <scheme val="minor"/>
      </rPr>
      <t>frequentam</t>
    </r>
    <r>
      <rPr>
        <b/>
        <sz val="11"/>
        <rFont val="Calibri"/>
        <family val="2"/>
        <scheme val="minor"/>
      </rPr>
      <t xml:space="preserve"> a escola, qual etapa estão cursando?</t>
    </r>
  </si>
  <si>
    <t>37.14.%</t>
  </si>
  <si>
    <t>Esta seção apresenta os dados de conclusão do Ensino Fundamental e Médio na idade adequada para jovens de 16 e 19 anos - respectivamente - entre 2012 e 2018.</t>
  </si>
  <si>
    <t>Esta seção apresenta os dados de conclusão do Ensino Fundamental na idade adequada para jovens de 16 anos por unidades federativa brasileira entre 2012 e 2018.</t>
  </si>
  <si>
    <t>Esta seção apresenta os dados de conclusão do Ensino Médio na idade adequada para jovens de 19 anos por unidades federativa brasileira entre 2012 e 2018.</t>
  </si>
  <si>
    <t>Esta seção apresenta dados relacionados a situação escolar de jovens de 16 e 19 anos que não concluíram o Ensino Fundamental e Médio - respectivamente. Frequência escolar, etapa cursada atualmente - para jovens que frequentam a escola - e última etapa cursada - para jovens que não frequentam a escola - são as informações apresentadas nas tabelas abaixo.</t>
  </si>
  <si>
    <t>Esta seção apresenta os dados de conclusão do Ensino Fundamental e Médio na idade adequada para jovens de 16 e 19 anos - respectivamente - para o ano de 2018 desagregados por subpopulações da população geral: localidade (urbano/rural) e raça/cor (brancos, pardos e pretos).</t>
  </si>
  <si>
    <t>Esta seção apresenta os dados da taxa de insucesso - soma da taxa de reprovação com a taxa de abandono - entre os anos de 2012 e 2018 para todos os anos de  escolaridade básica.  Sua redução é um impulsionador para o aumento das taxas de conclusão do Ensino Fundamental e Médio na idade adequada por meio de sua influência na promoção exitosa dos estudantes entre os anos de escolaridade básica.
As altas taxas de reprovação e abandono explicam - em boa medida - o motivo de ainda existir tantos jovens sem a escolaridade básica concluída, especialmente no Ensino Médio.</t>
  </si>
  <si>
    <t>Ano anterior - ano posterior</t>
  </si>
  <si>
    <t>Evolução 2012-2018 em pontos percentuais</t>
  </si>
  <si>
    <r>
      <rPr>
        <b/>
        <sz val="11"/>
        <rFont val="Calibri"/>
        <family val="2"/>
        <scheme val="minor"/>
      </rPr>
      <t>Sobre a transição para a Pnad Contínua</t>
    </r>
    <r>
      <rPr>
        <sz val="11"/>
        <color rgb="FF666666"/>
        <rFont val="Calibri"/>
        <family val="2"/>
        <scheme val="minor"/>
      </rPr>
      <t xml:space="preserve">
</t>
    </r>
    <r>
      <rPr>
        <sz val="11"/>
        <color theme="1" tint="0.14999847407452621"/>
        <rFont val="Calibri"/>
        <family val="2"/>
        <scheme val="minor"/>
      </rPr>
      <t>Os indicadores aqui calculados utilizam a nova metodologia da Pesquisa Nacional por Amostra de Domicílios Contínua (Pnad), a chamada Pnad Contínua (PnadC), realizada pelo Instituto Brasileiro de Geografia e Estatística (IBGE). Embora esteja em fase final de consolidação, a Pnad Contínua apresenta dados mais apurados para os anos de 2012 a 2018, proporcionando ao leitor a visão dos últimos desenvolvimentos da Educação Nacional. 
A diferença mais clara entre a Pnad Contínua e a Pnad está na periodicidade: enquanto a pesquisa antiga era feita uma vez ao ano, a sua sucessora está em constante realização, organizando-se em ciclos trimestrais. A partir desses ciclos, é produzido um conjunto de indicadores mensais, outro conjunto de indicadores trimestrais e ainda outro anual. Se as entrevistas da Pnad eram todas feitas na última semana completa de setembro, a nova pesquisa mantém um ritmo uniforme de aplicação em todos os meses.
Essa diferença, por si só, gera uma disparidade fundamental nas medidas produzidas por esses levantamentos. Por essa e por outras divergências, como a existente no processo de amostragem, os resultados da Pnad e da Pnad Contínua não são comparáveis entre 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</si>
</sst>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0.0%"/>
    <numFmt numFmtId="166" formatCode="0.0"/>
    <numFmt numFmtId="167" formatCode="#,##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Azo Sans Black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zo Sans Black"/>
      <family val="2"/>
    </font>
    <font>
      <b/>
      <sz val="10"/>
      <color theme="1"/>
      <name val="Helvetica-Normal"/>
    </font>
    <font>
      <u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name val="Azo Sans Black"/>
      <family val="2"/>
    </font>
    <font>
      <sz val="11"/>
      <color rgb="FF666666"/>
      <name val="Times New Roman"/>
      <family val="1"/>
    </font>
    <font>
      <sz val="9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DD70"/>
        <bgColor indexed="64"/>
      </patternFill>
    </fill>
    <fill>
      <patternFill patternType="solid">
        <fgColor rgb="FFFADD70"/>
        <bgColor rgb="FFDAE3F3"/>
      </patternFill>
    </fill>
    <fill>
      <patternFill patternType="solid">
        <fgColor rgb="FF4CB27F"/>
        <bgColor indexed="64"/>
      </patternFill>
    </fill>
    <fill>
      <patternFill patternType="solid">
        <fgColor rgb="FF4CB27F"/>
        <bgColor rgb="FFDAE3F3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4CB2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6247B"/>
        <bgColor indexed="64"/>
      </patternFill>
    </fill>
  </fills>
  <borders count="1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thin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/>
      <bottom/>
      <diagonal/>
    </border>
    <border>
      <left style="hair">
        <color theme="0" tint="-0.249977111117893"/>
      </left>
      <right style="thin">
        <color indexed="64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 style="thin">
        <color indexed="64"/>
      </left>
      <right style="hair">
        <color theme="0" tint="-0.14999847407452621"/>
      </right>
      <top style="thin">
        <color indexed="64"/>
      </top>
      <bottom style="thin">
        <color indexed="64"/>
      </bottom>
      <diagonal/>
    </border>
    <border>
      <left style="hair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indexed="64"/>
      </right>
      <top/>
      <bottom style="hair">
        <color theme="0" tint="-0.14999847407452621"/>
      </bottom>
      <diagonal/>
    </border>
    <border>
      <left style="thin">
        <color indexed="64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hair">
        <color theme="0" tint="-0.14999847407452621"/>
      </right>
      <top style="hair">
        <color theme="0" tint="-0.14999847407452621"/>
      </top>
      <bottom style="thin">
        <color indexed="64"/>
      </bottom>
      <diagonal/>
    </border>
    <border>
      <left style="hair">
        <color theme="0" tint="-0.14999847407452621"/>
      </left>
      <right style="thin">
        <color indexed="64"/>
      </right>
      <top style="hair">
        <color theme="0" tint="-0.149998474074526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14999847407452621"/>
      </left>
      <right style="hair">
        <color theme="0" tint="-0.14999847407452621"/>
      </right>
      <top style="thin">
        <color indexed="64"/>
      </top>
      <bottom style="thin">
        <color indexed="64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9847407452621"/>
      </bottom>
      <diagonal/>
    </border>
    <border>
      <left/>
      <right style="hair">
        <color theme="0" tint="-0.14999847407452621"/>
      </right>
      <top style="thin">
        <color indexed="64"/>
      </top>
      <bottom style="hair">
        <color theme="0" tint="-0.14999847407452621"/>
      </bottom>
      <diagonal/>
    </border>
    <border>
      <left/>
      <right style="hair">
        <color theme="0" tint="-0.14999847407452621"/>
      </right>
      <top style="hair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hair">
        <color theme="0" tint="-0.14999847407452621"/>
      </right>
      <top/>
      <bottom style="thin">
        <color indexed="64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thin">
        <color indexed="64"/>
      </bottom>
      <diagonal/>
    </border>
    <border>
      <left style="hair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14999847407452621"/>
      </right>
      <top style="thin">
        <color indexed="64"/>
      </top>
      <bottom style="thin">
        <color theme="1" tint="0.34998626667073579"/>
      </bottom>
      <diagonal/>
    </border>
    <border>
      <left style="hair">
        <color theme="0" tint="-0.14999847407452621"/>
      </left>
      <right style="hair">
        <color theme="0" tint="-0.14999847407452621"/>
      </right>
      <top style="thin">
        <color indexed="64"/>
      </top>
      <bottom style="thin">
        <color theme="1" tint="0.34998626667073579"/>
      </bottom>
      <diagonal/>
    </border>
    <border>
      <left style="hair">
        <color theme="0" tint="-0.14999847407452621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/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theme="1" tint="0.34998626667073579"/>
      </right>
      <top style="thin">
        <color indexed="64"/>
      </top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theme="1" tint="0.34998626667073579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theme="1" tint="0.34998626667073579"/>
      </right>
      <top style="hair">
        <color theme="0" tint="-0.14999847407452621"/>
      </top>
      <bottom style="thin">
        <color indexed="64"/>
      </bottom>
      <diagonal/>
    </border>
    <border>
      <left/>
      <right style="hair">
        <color theme="0" tint="-0.14999847407452621"/>
      </right>
      <top/>
      <bottom style="thin">
        <color indexed="64"/>
      </bottom>
      <diagonal/>
    </border>
    <border>
      <left style="thin">
        <color theme="1" tint="0.34998626667073579"/>
      </left>
      <right style="hair">
        <color theme="0" tint="-0.14999847407452621"/>
      </right>
      <top style="thin">
        <color indexed="64"/>
      </top>
      <bottom style="hair">
        <color theme="0" tint="-0.14999847407452621"/>
      </bottom>
      <diagonal/>
    </border>
    <border>
      <left style="thin">
        <color theme="1" tint="0.34998626667073579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theme="1" tint="0.34998626667073579"/>
      </left>
      <right style="hair">
        <color theme="0" tint="-0.14999847407452621"/>
      </right>
      <top style="hair">
        <color theme="0" tint="-0.14999847407452621"/>
      </top>
      <bottom style="thin">
        <color indexed="64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 tint="-0.14999847407452621"/>
      </left>
      <right style="thin">
        <color indexed="64"/>
      </right>
      <top style="thin">
        <color indexed="64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14999847407452621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14999847407452621"/>
      </top>
      <bottom style="hair">
        <color theme="0" tint="-0.249977111117893"/>
      </bottom>
      <diagonal/>
    </border>
    <border>
      <left/>
      <right/>
      <top/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/>
      <top style="hair">
        <color theme="0" tint="-0.14999847407452621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/>
      <top/>
      <bottom style="hair">
        <color theme="0" tint="-0.14999847407452621"/>
      </bottom>
      <diagonal/>
    </border>
    <border>
      <left style="thin">
        <color indexed="64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/>
      <top style="hair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0" tint="-0.14999847407452621"/>
      </bottom>
      <diagonal/>
    </border>
    <border>
      <left/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/>
      <right style="thin">
        <color indexed="64"/>
      </right>
      <top style="hair">
        <color theme="0" tint="-0.149998474074526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14999847407452621"/>
      </right>
      <top style="hair">
        <color theme="0" tint="-0.249977111117893"/>
      </top>
      <bottom/>
      <diagonal/>
    </border>
    <border>
      <left style="thin">
        <color indexed="64"/>
      </left>
      <right style="hair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14999847407452621"/>
      </right>
      <top/>
      <bottom/>
      <diagonal/>
    </border>
    <border>
      <left style="thin">
        <color indexed="64"/>
      </left>
      <right style="hair">
        <color theme="0" tint="-0.14999847407452621"/>
      </right>
      <top style="hair">
        <color theme="0" tint="-0.14999847407452621"/>
      </top>
      <bottom/>
      <diagonal/>
    </border>
    <border>
      <left style="thin">
        <color indexed="64"/>
      </left>
      <right style="hair">
        <color theme="0" tint="-0.14999847407452621"/>
      </right>
      <top style="hair">
        <color theme="0" tint="-0.14999847407452621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14999847407452621"/>
      </right>
      <top style="thin">
        <color indexed="64"/>
      </top>
      <bottom/>
      <diagonal/>
    </border>
    <border>
      <left style="hair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14999847407452621"/>
      </right>
      <top style="thin">
        <color indexed="64"/>
      </top>
      <bottom style="hair">
        <color theme="0" tint="-0.14999847407452621"/>
      </bottom>
      <diagonal/>
    </border>
    <border>
      <left style="hair">
        <color theme="0" tint="-0.14999847407452621"/>
      </left>
      <right style="thin">
        <color indexed="64"/>
      </right>
      <top style="thin">
        <color indexed="64"/>
      </top>
      <bottom style="hair">
        <color theme="0" tint="-0.14999847407452621"/>
      </bottom>
      <diagonal/>
    </border>
    <border>
      <left style="thin">
        <color theme="1" tint="0.34998626667073579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0" tint="-0.14999847407452621"/>
      </bottom>
      <diagonal/>
    </border>
    <border>
      <left style="thin">
        <color theme="1" tint="0.34998626667073579"/>
      </left>
      <right/>
      <top style="hair">
        <color theme="0" tint="-0.14999847407452621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 style="hair">
        <color theme="0" tint="-0.1499984740745262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thin">
        <color indexed="64"/>
      </bottom>
      <diagonal/>
    </border>
    <border>
      <left style="hair">
        <color theme="0" tint="-0.14999847407452621"/>
      </left>
      <right style="hair">
        <color theme="0" tint="-0.14999847407452621"/>
      </right>
      <top style="thin">
        <color indexed="64"/>
      </top>
      <bottom style="hair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/>
      <bottom/>
      <diagonal/>
    </border>
    <border>
      <left style="thin">
        <color indexed="64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thin">
        <color indexed="64"/>
      </left>
      <right style="thin">
        <color indexed="64"/>
      </right>
      <top style="hair">
        <color theme="0" tint="-0.1499984740745262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14999847407452621"/>
      </left>
      <right/>
      <top style="thin">
        <color indexed="64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 style="thin">
        <color indexed="64"/>
      </right>
      <top style="hair">
        <color theme="0" tint="-0.14999847407452621"/>
      </top>
      <bottom/>
      <diagonal/>
    </border>
    <border>
      <left style="thin">
        <color indexed="64"/>
      </left>
      <right style="hair">
        <color theme="0" tint="-0.249977111117893"/>
      </right>
      <top style="hair">
        <color theme="0" tint="-0.1499984740745262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14999847407452621"/>
      </right>
      <top style="thin">
        <color indexed="64"/>
      </top>
      <bottom style="hair">
        <color theme="0" tint="-0.14999847407452621"/>
      </bottom>
      <diagonal/>
    </border>
    <border>
      <left style="thin">
        <color indexed="64"/>
      </left>
      <right/>
      <top/>
      <bottom style="hair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/>
      <right style="thin">
        <color theme="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249977111117893"/>
      </left>
      <right/>
      <top/>
      <bottom style="thin">
        <color indexed="64"/>
      </bottom>
      <diagonal/>
    </border>
    <border>
      <left style="hair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 style="hair">
        <color theme="0" tint="-0.1499984740745262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164" fontId="3" fillId="0" borderId="0" applyBorder="0" applyProtection="0"/>
    <xf numFmtId="0" fontId="6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Border="1"/>
    <xf numFmtId="0" fontId="0" fillId="4" borderId="0" xfId="0" applyFill="1" applyBorder="1"/>
    <xf numFmtId="0" fontId="0" fillId="0" borderId="0" xfId="0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0" fillId="0" borderId="0" xfId="0"/>
    <xf numFmtId="0" fontId="2" fillId="4" borderId="16" xfId="0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4" borderId="0" xfId="1" applyFont="1" applyFill="1" applyBorder="1" applyAlignment="1">
      <alignment horizontal="left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3" fontId="3" fillId="4" borderId="49" xfId="1" applyNumberFormat="1" applyFont="1" applyFill="1" applyBorder="1" applyAlignment="1">
      <alignment horizontal="center" vertical="center"/>
    </xf>
    <xf numFmtId="3" fontId="3" fillId="4" borderId="46" xfId="1" applyNumberFormat="1" applyFont="1" applyFill="1" applyBorder="1" applyAlignment="1">
      <alignment horizontal="center" vertical="center"/>
    </xf>
    <xf numFmtId="3" fontId="3" fillId="4" borderId="50" xfId="1" applyNumberFormat="1" applyFont="1" applyFill="1" applyBorder="1" applyAlignment="1">
      <alignment horizontal="center" vertical="center"/>
    </xf>
    <xf numFmtId="3" fontId="3" fillId="4" borderId="51" xfId="1" applyNumberFormat="1" applyFont="1" applyFill="1" applyBorder="1" applyAlignment="1">
      <alignment horizontal="center" vertical="center"/>
    </xf>
    <xf numFmtId="165" fontId="0" fillId="0" borderId="0" xfId="10" applyNumberFormat="1" applyFont="1"/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165" fontId="0" fillId="0" borderId="30" xfId="0" applyNumberFormat="1" applyBorder="1"/>
    <xf numFmtId="165" fontId="0" fillId="0" borderId="45" xfId="0" applyNumberFormat="1" applyBorder="1"/>
    <xf numFmtId="165" fontId="0" fillId="0" borderId="27" xfId="0" applyNumberFormat="1" applyBorder="1"/>
    <xf numFmtId="165" fontId="0" fillId="0" borderId="41" xfId="0" applyNumberFormat="1" applyBorder="1"/>
    <xf numFmtId="165" fontId="0" fillId="0" borderId="22" xfId="0" applyNumberFormat="1" applyBorder="1"/>
    <xf numFmtId="165" fontId="0" fillId="0" borderId="0" xfId="0" applyNumberFormat="1"/>
    <xf numFmtId="165" fontId="0" fillId="0" borderId="37" xfId="0" applyNumberFormat="1" applyBorder="1"/>
    <xf numFmtId="165" fontId="0" fillId="0" borderId="13" xfId="0" applyNumberFormat="1" applyBorder="1"/>
    <xf numFmtId="165" fontId="0" fillId="0" borderId="40" xfId="0" applyNumberFormat="1" applyBorder="1"/>
    <xf numFmtId="165" fontId="0" fillId="0" borderId="44" xfId="0" applyNumberFormat="1" applyBorder="1"/>
    <xf numFmtId="165" fontId="0" fillId="0" borderId="20" xfId="0" applyNumberFormat="1" applyBorder="1"/>
    <xf numFmtId="165" fontId="0" fillId="0" borderId="0" xfId="0" applyNumberFormat="1" applyBorder="1"/>
    <xf numFmtId="165" fontId="0" fillId="0" borderId="85" xfId="0" applyNumberFormat="1" applyBorder="1"/>
    <xf numFmtId="165" fontId="0" fillId="0" borderId="86" xfId="0" applyNumberFormat="1" applyBorder="1"/>
    <xf numFmtId="165" fontId="0" fillId="0" borderId="29" xfId="0" applyNumberFormat="1" applyBorder="1"/>
    <xf numFmtId="165" fontId="0" fillId="0" borderId="14" xfId="0" applyNumberFormat="1" applyBorder="1"/>
    <xf numFmtId="165" fontId="0" fillId="0" borderId="18" xfId="0" applyNumberFormat="1" applyBorder="1"/>
    <xf numFmtId="165" fontId="0" fillId="0" borderId="39" xfId="0" applyNumberFormat="1" applyBorder="1"/>
    <xf numFmtId="165" fontId="0" fillId="0" borderId="38" xfId="0" applyNumberFormat="1" applyBorder="1"/>
    <xf numFmtId="165" fontId="0" fillId="0" borderId="43" xfId="0" applyNumberFormat="1" applyBorder="1"/>
    <xf numFmtId="165" fontId="0" fillId="0" borderId="87" xfId="0" applyNumberFormat="1" applyBorder="1"/>
    <xf numFmtId="3" fontId="3" fillId="4" borderId="88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89" xfId="1" applyFont="1" applyFill="1" applyBorder="1" applyAlignment="1">
      <alignment horizontal="center" vertical="center"/>
    </xf>
    <xf numFmtId="0" fontId="3" fillId="4" borderId="90" xfId="1" applyFont="1" applyFill="1" applyBorder="1" applyAlignment="1">
      <alignment horizontal="center" vertical="center"/>
    </xf>
    <xf numFmtId="0" fontId="3" fillId="4" borderId="91" xfId="1" applyFont="1" applyFill="1" applyBorder="1" applyAlignment="1">
      <alignment horizontal="center" vertical="center"/>
    </xf>
    <xf numFmtId="0" fontId="0" fillId="0" borderId="92" xfId="0" applyBorder="1"/>
    <xf numFmtId="0" fontId="11" fillId="4" borderId="0" xfId="0" applyFont="1" applyFill="1" applyBorder="1" applyAlignment="1">
      <alignment horizontal="left" vertical="center" wrapText="1" indent="18"/>
    </xf>
    <xf numFmtId="0" fontId="11" fillId="4" borderId="0" xfId="0" applyFont="1" applyFill="1" applyBorder="1" applyAlignment="1">
      <alignment vertical="center" wrapText="1"/>
    </xf>
    <xf numFmtId="165" fontId="0" fillId="0" borderId="76" xfId="0" applyNumberFormat="1" applyBorder="1"/>
    <xf numFmtId="165" fontId="0" fillId="0" borderId="97" xfId="0" applyNumberFormat="1" applyBorder="1"/>
    <xf numFmtId="165" fontId="0" fillId="0" borderId="77" xfId="0" applyNumberFormat="1" applyBorder="1"/>
    <xf numFmtId="165" fontId="0" fillId="0" borderId="19" xfId="0" applyNumberFormat="1" applyBorder="1"/>
    <xf numFmtId="165" fontId="0" fillId="0" borderId="66" xfId="10" applyNumberFormat="1" applyFont="1" applyBorder="1"/>
    <xf numFmtId="165" fontId="0" fillId="0" borderId="21" xfId="0" applyNumberFormat="1" applyBorder="1"/>
    <xf numFmtId="0" fontId="0" fillId="4" borderId="0" xfId="0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12" xfId="10" applyNumberFormat="1" applyFont="1" applyBorder="1" applyAlignment="1">
      <alignment horizontal="center" vertical="center"/>
    </xf>
    <xf numFmtId="3" fontId="3" fillId="4" borderId="23" xfId="1" applyNumberFormat="1" applyFont="1" applyFill="1" applyBorder="1" applyAlignment="1">
      <alignment horizontal="center" vertical="center"/>
    </xf>
    <xf numFmtId="165" fontId="0" fillId="0" borderId="20" xfId="10" applyNumberFormat="1" applyFont="1" applyBorder="1" applyAlignment="1">
      <alignment horizontal="center" vertical="center"/>
    </xf>
    <xf numFmtId="165" fontId="0" fillId="0" borderId="22" xfId="10" applyNumberFormat="1" applyFont="1" applyBorder="1" applyAlignment="1">
      <alignment horizontal="center" vertical="center"/>
    </xf>
    <xf numFmtId="0" fontId="3" fillId="4" borderId="0" xfId="1" applyFont="1" applyFill="1" applyBorder="1" applyAlignment="1">
      <alignment horizontal="left" vertical="center"/>
    </xf>
    <xf numFmtId="165" fontId="0" fillId="0" borderId="13" xfId="1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4" xfId="1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165" fontId="0" fillId="0" borderId="27" xfId="1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165" fontId="0" fillId="0" borderId="87" xfId="10" applyNumberFormat="1" applyFont="1" applyBorder="1" applyAlignment="1">
      <alignment horizontal="center" vertical="center"/>
    </xf>
    <xf numFmtId="165" fontId="0" fillId="0" borderId="77" xfId="10" applyNumberFormat="1" applyFont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5" fontId="0" fillId="0" borderId="18" xfId="10" applyNumberFormat="1" applyFont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3" fontId="0" fillId="0" borderId="98" xfId="0" applyNumberFormat="1" applyBorder="1" applyAlignment="1">
      <alignment horizontal="center" vertical="center"/>
    </xf>
    <xf numFmtId="165" fontId="0" fillId="0" borderId="98" xfId="10" applyNumberFormat="1" applyFont="1" applyBorder="1" applyAlignment="1">
      <alignment horizontal="center" vertical="center"/>
    </xf>
    <xf numFmtId="165" fontId="0" fillId="0" borderId="99" xfId="10" applyNumberFormat="1" applyFont="1" applyBorder="1" applyAlignment="1">
      <alignment horizontal="center" vertical="center"/>
    </xf>
    <xf numFmtId="0" fontId="3" fillId="4" borderId="100" xfId="1" applyFont="1" applyFill="1" applyBorder="1" applyAlignment="1">
      <alignment horizontal="center" vertical="center"/>
    </xf>
    <xf numFmtId="3" fontId="3" fillId="4" borderId="101" xfId="1" applyNumberFormat="1" applyFont="1" applyFill="1" applyBorder="1" applyAlignment="1">
      <alignment horizontal="center" vertical="center"/>
    </xf>
    <xf numFmtId="165" fontId="0" fillId="0" borderId="77" xfId="0" applyNumberFormat="1" applyBorder="1" applyAlignment="1">
      <alignment horizontal="center" vertical="center"/>
    </xf>
    <xf numFmtId="0" fontId="3" fillId="4" borderId="102" xfId="1" applyFont="1" applyFill="1" applyBorder="1" applyAlignment="1">
      <alignment horizontal="center" vertical="center"/>
    </xf>
    <xf numFmtId="165" fontId="0" fillId="0" borderId="103" xfId="0" applyNumberFormat="1" applyBorder="1" applyAlignment="1">
      <alignment horizontal="center" vertical="center"/>
    </xf>
    <xf numFmtId="3" fontId="3" fillId="4" borderId="13" xfId="1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wrapText="1" indent="20"/>
    </xf>
    <xf numFmtId="0" fontId="17" fillId="4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5" fontId="0" fillId="0" borderId="109" xfId="10" applyNumberFormat="1" applyFont="1" applyBorder="1"/>
    <xf numFmtId="0" fontId="19" fillId="0" borderId="0" xfId="0" applyFont="1" applyAlignment="1">
      <alignment horizontal="justify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3" borderId="0" xfId="1" applyFont="1" applyFill="1" applyBorder="1" applyAlignment="1">
      <alignment horizontal="center" vertical="center" wrapText="1"/>
    </xf>
    <xf numFmtId="0" fontId="16" fillId="0" borderId="0" xfId="9" applyFont="1" applyBorder="1" applyAlignment="1"/>
    <xf numFmtId="0" fontId="8" fillId="0" borderId="0" xfId="9"/>
    <xf numFmtId="0" fontId="14" fillId="4" borderId="0" xfId="0" applyFont="1" applyFill="1" applyBorder="1" applyAlignment="1">
      <alignment vertical="center" wrapText="1"/>
    </xf>
    <xf numFmtId="0" fontId="8" fillId="0" borderId="0" xfId="9" applyBorder="1" applyAlignment="1"/>
    <xf numFmtId="3" fontId="0" fillId="0" borderId="0" xfId="0" applyNumberFormat="1"/>
    <xf numFmtId="0" fontId="0" fillId="0" borderId="0" xfId="0" applyBorder="1" applyAlignment="1">
      <alignment horizontal="center" vertical="center"/>
    </xf>
    <xf numFmtId="0" fontId="8" fillId="0" borderId="0" xfId="9" applyBorder="1" applyAlignment="1">
      <alignment horizontal="right"/>
    </xf>
    <xf numFmtId="165" fontId="0" fillId="0" borderId="110" xfId="10" applyNumberFormat="1" applyFont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 wrapText="1"/>
    </xf>
    <xf numFmtId="0" fontId="2" fillId="4" borderId="111" xfId="0" applyFont="1" applyFill="1" applyBorder="1" applyAlignment="1">
      <alignment horizontal="center" vertical="center" wrapText="1"/>
    </xf>
    <xf numFmtId="0" fontId="4" fillId="2" borderId="87" xfId="1" applyFont="1" applyFill="1" applyBorder="1" applyAlignment="1">
      <alignment horizontal="center" vertical="center"/>
    </xf>
    <xf numFmtId="9" fontId="0" fillId="0" borderId="77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9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165" fontId="0" fillId="0" borderId="22" xfId="0" applyNumberForma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 wrapText="1"/>
    </xf>
    <xf numFmtId="0" fontId="0" fillId="0" borderId="67" xfId="0" applyBorder="1"/>
    <xf numFmtId="0" fontId="0" fillId="0" borderId="23" xfId="0" applyBorder="1" applyAlignment="1">
      <alignment horizontal="center" vertical="center" wrapText="1"/>
    </xf>
    <xf numFmtId="9" fontId="0" fillId="0" borderId="114" xfId="0" applyNumberForma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16" fillId="0" borderId="0" xfId="9" applyFont="1" applyBorder="1" applyAlignment="1">
      <alignment horizontal="center"/>
    </xf>
    <xf numFmtId="0" fontId="16" fillId="0" borderId="0" xfId="9" applyFont="1" applyBorder="1" applyAlignment="1">
      <alignment horizontal="right"/>
    </xf>
    <xf numFmtId="0" fontId="0" fillId="0" borderId="0" xfId="0" applyFill="1"/>
    <xf numFmtId="0" fontId="3" fillId="0" borderId="58" xfId="1" applyFont="1" applyFill="1" applyBorder="1"/>
    <xf numFmtId="3" fontId="3" fillId="0" borderId="19" xfId="1" applyNumberFormat="1" applyFont="1" applyFill="1" applyBorder="1" applyAlignment="1">
      <alignment horizontal="center" vertical="center"/>
    </xf>
    <xf numFmtId="165" fontId="3" fillId="0" borderId="61" xfId="1" applyNumberFormat="1" applyFont="1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center" vertical="center"/>
    </xf>
    <xf numFmtId="165" fontId="3" fillId="0" borderId="53" xfId="1" applyNumberFormat="1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165" fontId="0" fillId="0" borderId="20" xfId="10" applyNumberFormat="1" applyFont="1" applyFill="1" applyBorder="1" applyAlignment="1">
      <alignment horizontal="center" vertical="center"/>
    </xf>
    <xf numFmtId="0" fontId="4" fillId="0" borderId="94" xfId="1" applyFont="1" applyFill="1" applyBorder="1" applyAlignment="1">
      <alignment horizontal="left" vertical="center"/>
    </xf>
    <xf numFmtId="3" fontId="4" fillId="0" borderId="58" xfId="1" applyNumberFormat="1" applyFont="1" applyFill="1" applyBorder="1" applyAlignment="1">
      <alignment horizontal="center" vertical="center"/>
    </xf>
    <xf numFmtId="165" fontId="4" fillId="0" borderId="20" xfId="10" applyNumberFormat="1" applyFont="1" applyFill="1" applyBorder="1" applyAlignment="1">
      <alignment horizontal="center" vertical="center"/>
    </xf>
    <xf numFmtId="165" fontId="4" fillId="0" borderId="85" xfId="10" applyNumberFormat="1" applyFont="1" applyFill="1" applyBorder="1" applyAlignment="1">
      <alignment horizontal="center" vertical="center"/>
    </xf>
    <xf numFmtId="3" fontId="2" fillId="0" borderId="66" xfId="10" applyNumberFormat="1" applyFont="1" applyFill="1" applyBorder="1" applyAlignment="1">
      <alignment horizontal="center" vertical="center"/>
    </xf>
    <xf numFmtId="165" fontId="2" fillId="0" borderId="68" xfId="10" applyNumberFormat="1" applyFont="1" applyFill="1" applyBorder="1" applyAlignment="1">
      <alignment horizontal="center" vertical="center"/>
    </xf>
    <xf numFmtId="0" fontId="4" fillId="0" borderId="93" xfId="1" applyFont="1" applyFill="1" applyBorder="1" applyAlignment="1">
      <alignment horizontal="left" vertical="center"/>
    </xf>
    <xf numFmtId="3" fontId="4" fillId="0" borderId="57" xfId="1" applyNumberFormat="1" applyFont="1" applyFill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12" xfId="1" applyNumberFormat="1" applyFont="1" applyFill="1" applyBorder="1" applyAlignment="1">
      <alignment horizontal="center" vertical="center"/>
    </xf>
    <xf numFmtId="0" fontId="3" fillId="0" borderId="94" xfId="1" applyFont="1" applyFill="1" applyBorder="1" applyAlignment="1">
      <alignment horizontal="left" vertical="center"/>
    </xf>
    <xf numFmtId="3" fontId="3" fillId="0" borderId="58" xfId="1" applyNumberFormat="1" applyFont="1" applyFill="1" applyBorder="1" applyAlignment="1">
      <alignment horizontal="center" vertical="center"/>
    </xf>
    <xf numFmtId="165" fontId="3" fillId="0" borderId="20" xfId="10" applyNumberFormat="1" applyFont="1" applyFill="1" applyBorder="1" applyAlignment="1">
      <alignment horizontal="center" vertical="center"/>
    </xf>
    <xf numFmtId="165" fontId="3" fillId="0" borderId="85" xfId="1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3" fontId="0" fillId="4" borderId="0" xfId="0" applyNumberFormat="1" applyFill="1" applyBorder="1" applyAlignment="1">
      <alignment horizontal="center" vertical="center"/>
    </xf>
    <xf numFmtId="0" fontId="0" fillId="0" borderId="7" xfId="0" applyFill="1" applyBorder="1"/>
    <xf numFmtId="0" fontId="4" fillId="0" borderId="57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85" xfId="1" applyFont="1" applyFill="1" applyBorder="1" applyAlignment="1">
      <alignment horizontal="center" vertical="center"/>
    </xf>
    <xf numFmtId="0" fontId="4" fillId="0" borderId="60" xfId="1" applyFont="1" applyFill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center" vertical="center"/>
    </xf>
    <xf numFmtId="3" fontId="0" fillId="0" borderId="66" xfId="0" applyNumberFormat="1" applyFill="1" applyBorder="1" applyAlignment="1">
      <alignment horizontal="center" vertical="center"/>
    </xf>
    <xf numFmtId="165" fontId="0" fillId="0" borderId="68" xfId="10" applyNumberFormat="1" applyFont="1" applyFill="1" applyBorder="1" applyAlignment="1">
      <alignment horizontal="center" vertical="center"/>
    </xf>
    <xf numFmtId="165" fontId="0" fillId="0" borderId="113" xfId="10" applyNumberFormat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horizontal="left"/>
    </xf>
    <xf numFmtId="3" fontId="3" fillId="0" borderId="59" xfId="1" applyNumberFormat="1" applyFont="1" applyFill="1" applyBorder="1" applyAlignment="1">
      <alignment horizontal="center"/>
    </xf>
    <xf numFmtId="165" fontId="3" fillId="0" borderId="22" xfId="10" applyNumberFormat="1" applyFont="1" applyFill="1" applyBorder="1" applyAlignment="1">
      <alignment horizontal="center"/>
    </xf>
    <xf numFmtId="3" fontId="0" fillId="0" borderId="67" xfId="0" applyNumberFormat="1" applyFill="1" applyBorder="1" applyAlignment="1">
      <alignment horizontal="center"/>
    </xf>
    <xf numFmtId="165" fontId="0" fillId="0" borderId="33" xfId="10" applyNumberFormat="1" applyFont="1" applyFill="1" applyBorder="1" applyAlignment="1">
      <alignment horizontal="center"/>
    </xf>
    <xf numFmtId="165" fontId="0" fillId="0" borderId="83" xfId="10" applyNumberFormat="1" applyFont="1" applyFill="1" applyBorder="1" applyAlignment="1">
      <alignment horizontal="center"/>
    </xf>
    <xf numFmtId="3" fontId="3" fillId="0" borderId="59" xfId="1" applyNumberFormat="1" applyFont="1" applyFill="1" applyBorder="1" applyAlignment="1">
      <alignment horizontal="center" vertical="center"/>
    </xf>
    <xf numFmtId="165" fontId="3" fillId="0" borderId="22" xfId="10" applyNumberFormat="1" applyFont="1" applyFill="1" applyBorder="1" applyAlignment="1">
      <alignment horizontal="center" vertical="center"/>
    </xf>
    <xf numFmtId="0" fontId="0" fillId="0" borderId="66" xfId="0" applyFill="1" applyBorder="1"/>
    <xf numFmtId="0" fontId="4" fillId="0" borderId="57" xfId="1" applyFont="1" applyFill="1" applyBorder="1"/>
    <xf numFmtId="0" fontId="4" fillId="0" borderId="52" xfId="1" applyFont="1" applyFill="1" applyBorder="1" applyAlignment="1">
      <alignment horizontal="center" vertical="center"/>
    </xf>
    <xf numFmtId="3" fontId="4" fillId="0" borderId="17" xfId="1" applyNumberFormat="1" applyFont="1" applyFill="1" applyBorder="1" applyAlignment="1">
      <alignment horizontal="center" vertical="center"/>
    </xf>
    <xf numFmtId="165" fontId="4" fillId="0" borderId="60" xfId="1" applyNumberFormat="1" applyFont="1" applyFill="1" applyBorder="1" applyAlignment="1">
      <alignment horizontal="center" vertical="center"/>
    </xf>
    <xf numFmtId="3" fontId="4" fillId="0" borderId="69" xfId="1" applyNumberFormat="1" applyFont="1" applyFill="1" applyBorder="1" applyAlignment="1">
      <alignment horizontal="center" vertical="center"/>
    </xf>
    <xf numFmtId="3" fontId="4" fillId="0" borderId="70" xfId="1" applyNumberFormat="1" applyFont="1" applyFill="1" applyBorder="1" applyAlignment="1">
      <alignment horizontal="center" vertical="center"/>
    </xf>
    <xf numFmtId="3" fontId="4" fillId="0" borderId="71" xfId="1" applyNumberFormat="1" applyFont="1" applyFill="1" applyBorder="1" applyAlignment="1">
      <alignment horizontal="center" vertical="center"/>
    </xf>
    <xf numFmtId="3" fontId="4" fillId="0" borderId="72" xfId="1" applyNumberFormat="1" applyFont="1" applyFill="1" applyBorder="1" applyAlignment="1">
      <alignment horizontal="center" vertical="center"/>
    </xf>
    <xf numFmtId="3" fontId="4" fillId="0" borderId="73" xfId="1" applyNumberFormat="1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0" fontId="4" fillId="0" borderId="58" xfId="1" applyFont="1" applyFill="1" applyBorder="1"/>
    <xf numFmtId="3" fontId="4" fillId="0" borderId="19" xfId="1" applyNumberFormat="1" applyFont="1" applyFill="1" applyBorder="1" applyAlignment="1">
      <alignment horizontal="center" vertical="center"/>
    </xf>
    <xf numFmtId="165" fontId="4" fillId="0" borderId="61" xfId="1" applyNumberFormat="1" applyFont="1" applyFill="1" applyBorder="1" applyAlignment="1">
      <alignment horizontal="center" vertical="center"/>
    </xf>
    <xf numFmtId="3" fontId="2" fillId="0" borderId="71" xfId="0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0" fontId="3" fillId="0" borderId="59" xfId="1" applyFont="1" applyFill="1" applyBorder="1"/>
    <xf numFmtId="3" fontId="3" fillId="0" borderId="21" xfId="1" applyNumberFormat="1" applyFont="1" applyFill="1" applyBorder="1" applyAlignment="1">
      <alignment horizontal="center" vertical="center"/>
    </xf>
    <xf numFmtId="165" fontId="3" fillId="0" borderId="62" xfId="1" applyNumberFormat="1" applyFont="1" applyFill="1" applyBorder="1" applyAlignment="1">
      <alignment horizontal="center" vertical="center"/>
    </xf>
    <xf numFmtId="165" fontId="3" fillId="0" borderId="54" xfId="1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165" fontId="0" fillId="0" borderId="22" xfId="1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1" fillId="4" borderId="0" xfId="10" applyNumberFormat="1" applyFont="1" applyFill="1" applyBorder="1" applyAlignment="1">
      <alignment vertical="center" wrapText="1"/>
    </xf>
    <xf numFmtId="9" fontId="0" fillId="0" borderId="0" xfId="0" applyNumberFormat="1" applyFill="1"/>
    <xf numFmtId="166" fontId="0" fillId="0" borderId="0" xfId="0" applyNumberFormat="1" applyFill="1"/>
    <xf numFmtId="167" fontId="0" fillId="0" borderId="94" xfId="0" applyNumberFormat="1" applyFill="1" applyBorder="1" applyAlignment="1">
      <alignment horizontal="right" vertical="center"/>
    </xf>
    <xf numFmtId="167" fontId="0" fillId="0" borderId="95" xfId="0" applyNumberFormat="1" applyFill="1" applyBorder="1" applyAlignment="1">
      <alignment horizontal="right" vertical="center"/>
    </xf>
    <xf numFmtId="0" fontId="27" fillId="5" borderId="31" xfId="4" applyNumberFormat="1" applyFont="1" applyFill="1" applyBorder="1" applyAlignment="1">
      <alignment horizontal="center" vertical="center" wrapText="1"/>
    </xf>
    <xf numFmtId="0" fontId="27" fillId="5" borderId="42" xfId="4" applyNumberFormat="1" applyFont="1" applyFill="1" applyBorder="1" applyAlignment="1">
      <alignment horizontal="center" vertical="center" wrapText="1"/>
    </xf>
    <xf numFmtId="0" fontId="25" fillId="6" borderId="32" xfId="6" applyNumberFormat="1" applyFont="1" applyFill="1" applyBorder="1" applyAlignment="1">
      <alignment horizontal="center" vertical="center" wrapText="1"/>
    </xf>
    <xf numFmtId="0" fontId="25" fillId="6" borderId="32" xfId="4" applyNumberFormat="1" applyFont="1" applyFill="1" applyBorder="1" applyAlignment="1">
      <alignment horizontal="center" vertical="center" wrapText="1"/>
    </xf>
    <xf numFmtId="0" fontId="25" fillId="5" borderId="83" xfId="4" applyNumberFormat="1" applyFont="1" applyFill="1" applyBorder="1" applyAlignment="1">
      <alignment horizontal="center" vertical="center" wrapText="1"/>
    </xf>
    <xf numFmtId="0" fontId="25" fillId="5" borderId="16" xfId="4" applyNumberFormat="1" applyFont="1" applyFill="1" applyBorder="1" applyAlignment="1">
      <alignment horizontal="center" vertical="center" wrapText="1"/>
    </xf>
    <xf numFmtId="0" fontId="25" fillId="5" borderId="32" xfId="4" applyNumberFormat="1" applyFont="1" applyFill="1" applyBorder="1" applyAlignment="1">
      <alignment horizontal="center" vertical="center" wrapText="1"/>
    </xf>
    <xf numFmtId="0" fontId="25" fillId="6" borderId="33" xfId="4" applyNumberFormat="1" applyFont="1" applyFill="1" applyBorder="1" applyAlignment="1">
      <alignment horizontal="center" vertical="center" wrapText="1"/>
    </xf>
    <xf numFmtId="0" fontId="25" fillId="6" borderId="42" xfId="6" applyNumberFormat="1" applyFont="1" applyFill="1" applyBorder="1" applyAlignment="1">
      <alignment horizontal="center" vertical="center" wrapText="1"/>
    </xf>
    <xf numFmtId="0" fontId="25" fillId="6" borderId="33" xfId="6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8" fillId="0" borderId="104" xfId="9" applyBorder="1" applyAlignment="1">
      <alignment horizontal="left" vertical="center"/>
    </xf>
    <xf numFmtId="0" fontId="8" fillId="0" borderId="0" xfId="9" applyBorder="1" applyAlignment="1">
      <alignment horizontal="left" vertical="center"/>
    </xf>
    <xf numFmtId="0" fontId="8" fillId="0" borderId="105" xfId="9" applyBorder="1" applyAlignment="1">
      <alignment horizontal="left" vertical="center"/>
    </xf>
    <xf numFmtId="0" fontId="26" fillId="0" borderId="106" xfId="9" applyFont="1" applyBorder="1" applyAlignment="1">
      <alignment horizontal="left" vertical="top" wrapText="1"/>
    </xf>
    <xf numFmtId="0" fontId="26" fillId="0" borderId="96" xfId="9" applyFont="1" applyBorder="1" applyAlignment="1">
      <alignment horizontal="left" vertical="top" wrapText="1"/>
    </xf>
    <xf numFmtId="0" fontId="26" fillId="0" borderId="107" xfId="9" applyFont="1" applyBorder="1" applyAlignment="1">
      <alignment horizontal="left" vertical="top" wrapText="1"/>
    </xf>
    <xf numFmtId="0" fontId="26" fillId="0" borderId="104" xfId="9" applyFont="1" applyBorder="1" applyAlignment="1">
      <alignment horizontal="left" vertical="top" wrapText="1"/>
    </xf>
    <xf numFmtId="0" fontId="26" fillId="0" borderId="0" xfId="9" applyFont="1" applyBorder="1" applyAlignment="1">
      <alignment horizontal="left" vertical="top" wrapText="1"/>
    </xf>
    <xf numFmtId="0" fontId="26" fillId="0" borderId="105" xfId="9" applyFont="1" applyBorder="1" applyAlignment="1">
      <alignment horizontal="left" vertical="top" wrapText="1"/>
    </xf>
    <xf numFmtId="0" fontId="14" fillId="4" borderId="63" xfId="0" applyFont="1" applyFill="1" applyBorder="1" applyAlignment="1">
      <alignment horizontal="left" vertical="center" wrapText="1" indent="20"/>
    </xf>
    <xf numFmtId="0" fontId="14" fillId="4" borderId="64" xfId="0" applyFont="1" applyFill="1" applyBorder="1" applyAlignment="1">
      <alignment horizontal="left" vertical="center" wrapText="1" indent="20"/>
    </xf>
    <xf numFmtId="0" fontId="14" fillId="4" borderId="65" xfId="0" applyFont="1" applyFill="1" applyBorder="1" applyAlignment="1">
      <alignment horizontal="left" vertical="center" wrapText="1" indent="20"/>
    </xf>
    <xf numFmtId="0" fontId="15" fillId="4" borderId="63" xfId="0" applyFont="1" applyFill="1" applyBorder="1" applyAlignment="1">
      <alignment horizontal="center" vertical="center" wrapText="1"/>
    </xf>
    <xf numFmtId="0" fontId="15" fillId="4" borderId="64" xfId="0" applyFont="1" applyFill="1" applyBorder="1" applyAlignment="1">
      <alignment horizontal="center" vertical="center" wrapText="1"/>
    </xf>
    <xf numFmtId="0" fontId="15" fillId="4" borderId="65" xfId="0" applyFont="1" applyFill="1" applyBorder="1" applyAlignment="1">
      <alignment horizontal="center" vertical="center" wrapText="1"/>
    </xf>
    <xf numFmtId="0" fontId="8" fillId="0" borderId="104" xfId="9" applyBorder="1" applyAlignment="1">
      <alignment horizontal="left" vertical="center" wrapText="1"/>
    </xf>
    <xf numFmtId="0" fontId="8" fillId="0" borderId="0" xfId="9" applyBorder="1" applyAlignment="1">
      <alignment horizontal="left" vertical="center" wrapText="1"/>
    </xf>
    <xf numFmtId="0" fontId="8" fillId="0" borderId="105" xfId="9" applyBorder="1" applyAlignment="1">
      <alignment horizontal="left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24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0" borderId="24" xfId="1" applyFont="1" applyFill="1" applyBorder="1" applyAlignment="1">
      <alignment horizontal="center" vertical="center" wrapText="1"/>
    </xf>
    <xf numFmtId="0" fontId="4" fillId="10" borderId="3" xfId="1" applyFont="1" applyFill="1" applyBorder="1" applyAlignment="1">
      <alignment horizontal="center" vertical="center" wrapText="1"/>
    </xf>
    <xf numFmtId="0" fontId="26" fillId="4" borderId="106" xfId="0" applyFont="1" applyFill="1" applyBorder="1" applyAlignment="1">
      <alignment horizontal="center" vertical="center" wrapText="1"/>
    </xf>
    <xf numFmtId="0" fontId="26" fillId="4" borderId="96" xfId="0" applyFont="1" applyFill="1" applyBorder="1" applyAlignment="1">
      <alignment horizontal="center" vertical="center" wrapText="1"/>
    </xf>
    <xf numFmtId="0" fontId="26" fillId="4" borderId="107" xfId="0" applyFont="1" applyFill="1" applyBorder="1" applyAlignment="1">
      <alignment horizontal="center" vertical="center" wrapText="1"/>
    </xf>
    <xf numFmtId="0" fontId="14" fillId="4" borderId="116" xfId="0" applyFont="1" applyFill="1" applyBorder="1" applyAlignment="1">
      <alignment horizontal="left" vertical="center" wrapText="1" indent="21"/>
    </xf>
    <xf numFmtId="0" fontId="14" fillId="4" borderId="115" xfId="0" applyFont="1" applyFill="1" applyBorder="1" applyAlignment="1">
      <alignment horizontal="left" vertical="center" wrapText="1" indent="21"/>
    </xf>
    <xf numFmtId="0" fontId="14" fillId="4" borderId="117" xfId="0" applyFont="1" applyFill="1" applyBorder="1" applyAlignment="1">
      <alignment horizontal="left" vertical="center" wrapText="1" indent="21"/>
    </xf>
    <xf numFmtId="0" fontId="2" fillId="9" borderId="1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14" fillId="4" borderId="116" xfId="0" applyFont="1" applyFill="1" applyBorder="1" applyAlignment="1">
      <alignment horizontal="left" vertical="center" wrapText="1" indent="26"/>
    </xf>
    <xf numFmtId="0" fontId="14" fillId="4" borderId="115" xfId="0" applyFont="1" applyFill="1" applyBorder="1" applyAlignment="1">
      <alignment horizontal="left" vertical="center" wrapText="1" indent="26"/>
    </xf>
    <xf numFmtId="0" fontId="14" fillId="4" borderId="117" xfId="0" applyFont="1" applyFill="1" applyBorder="1" applyAlignment="1">
      <alignment horizontal="left" vertical="center" wrapText="1" indent="26"/>
    </xf>
    <xf numFmtId="0" fontId="8" fillId="0" borderId="0" xfId="9" applyBorder="1" applyAlignment="1">
      <alignment horizontal="right"/>
    </xf>
    <xf numFmtId="0" fontId="8" fillId="0" borderId="0" xfId="9" applyBorder="1" applyAlignment="1">
      <alignment horizontal="center"/>
    </xf>
    <xf numFmtId="0" fontId="26" fillId="0" borderId="106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107" xfId="0" applyFont="1" applyBorder="1" applyAlignment="1">
      <alignment horizontal="center" vertical="center" wrapText="1"/>
    </xf>
    <xf numFmtId="0" fontId="2" fillId="7" borderId="9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18" xfId="0" applyFont="1" applyFill="1" applyBorder="1" applyAlignment="1">
      <alignment horizontal="center" vertical="center" wrapText="1"/>
    </xf>
    <xf numFmtId="0" fontId="14" fillId="4" borderId="116" xfId="0" applyFont="1" applyFill="1" applyBorder="1" applyAlignment="1">
      <alignment horizontal="center" vertical="center" wrapText="1"/>
    </xf>
    <xf numFmtId="0" fontId="14" fillId="4" borderId="115" xfId="0" applyFont="1" applyFill="1" applyBorder="1" applyAlignment="1">
      <alignment horizontal="center" vertical="center" wrapText="1"/>
    </xf>
    <xf numFmtId="0" fontId="14" fillId="4" borderId="1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88" xfId="0" applyFont="1" applyFill="1" applyBorder="1" applyAlignment="1">
      <alignment horizontal="center" vertical="center" wrapText="1"/>
    </xf>
    <xf numFmtId="0" fontId="2" fillId="7" borderId="75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2" fillId="9" borderId="9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18" xfId="0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/>
    </xf>
    <xf numFmtId="0" fontId="4" fillId="0" borderId="56" xfId="1" applyFont="1" applyFill="1" applyBorder="1" applyAlignment="1">
      <alignment horizontal="center"/>
    </xf>
    <xf numFmtId="0" fontId="4" fillId="0" borderId="55" xfId="1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7" fillId="13" borderId="74" xfId="0" applyFont="1" applyFill="1" applyBorder="1" applyAlignment="1">
      <alignment horizontal="center" vertical="center" wrapText="1"/>
    </xf>
    <xf numFmtId="0" fontId="7" fillId="13" borderId="88" xfId="0" applyFont="1" applyFill="1" applyBorder="1" applyAlignment="1">
      <alignment horizontal="center" vertical="center" wrapText="1"/>
    </xf>
    <xf numFmtId="0" fontId="7" fillId="13" borderId="75" xfId="0" applyFont="1" applyFill="1" applyBorder="1" applyAlignment="1">
      <alignment horizontal="center" vertical="center" wrapText="1"/>
    </xf>
    <xf numFmtId="0" fontId="7" fillId="11" borderId="47" xfId="0" applyFont="1" applyFill="1" applyBorder="1" applyAlignment="1">
      <alignment horizontal="center" vertical="center" wrapText="1"/>
    </xf>
    <xf numFmtId="0" fontId="7" fillId="11" borderId="88" xfId="0" applyFont="1" applyFill="1" applyBorder="1" applyAlignment="1">
      <alignment horizontal="center" vertical="center" wrapText="1"/>
    </xf>
    <xf numFmtId="0" fontId="7" fillId="11" borderId="84" xfId="0" applyFont="1" applyFill="1" applyBorder="1" applyAlignment="1">
      <alignment horizontal="center" vertical="center" wrapText="1"/>
    </xf>
    <xf numFmtId="0" fontId="7" fillId="7" borderId="74" xfId="0" applyFont="1" applyFill="1" applyBorder="1" applyAlignment="1">
      <alignment horizontal="center" vertical="center" wrapText="1"/>
    </xf>
    <xf numFmtId="0" fontId="7" fillId="7" borderId="88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7" fillId="11" borderId="74" xfId="0" applyFont="1" applyFill="1" applyBorder="1" applyAlignment="1">
      <alignment horizontal="center" vertical="center" wrapText="1"/>
    </xf>
    <xf numFmtId="0" fontId="7" fillId="11" borderId="75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 wrapText="1"/>
    </xf>
    <xf numFmtId="0" fontId="16" fillId="0" borderId="96" xfId="9" applyFont="1" applyBorder="1" applyAlignment="1">
      <alignment horizontal="center"/>
    </xf>
    <xf numFmtId="0" fontId="2" fillId="0" borderId="92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12" fillId="14" borderId="15" xfId="0" applyFont="1" applyFill="1" applyBorder="1" applyAlignment="1">
      <alignment horizontal="center" wrapText="1"/>
    </xf>
    <xf numFmtId="0" fontId="12" fillId="14" borderId="26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0" fontId="7" fillId="6" borderId="34" xfId="4" applyFont="1" applyFill="1" applyBorder="1" applyAlignment="1">
      <alignment horizontal="center" vertical="center" wrapText="1"/>
    </xf>
    <xf numFmtId="0" fontId="7" fillId="6" borderId="35" xfId="4" applyFont="1" applyFill="1" applyBorder="1" applyAlignment="1">
      <alignment horizontal="center" vertical="center" wrapText="1"/>
    </xf>
    <xf numFmtId="0" fontId="7" fillId="6" borderId="36" xfId="4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82" xfId="0" applyFont="1" applyFill="1" applyBorder="1" applyAlignment="1">
      <alignment horizontal="center" vertical="center"/>
    </xf>
    <xf numFmtId="0" fontId="2" fillId="6" borderId="81" xfId="0" applyFont="1" applyFill="1" applyBorder="1" applyAlignment="1">
      <alignment horizontal="center" vertical="center"/>
    </xf>
    <xf numFmtId="0" fontId="2" fillId="6" borderId="84" xfId="0" applyFont="1" applyFill="1" applyBorder="1" applyAlignment="1">
      <alignment horizontal="center" vertical="center"/>
    </xf>
    <xf numFmtId="0" fontId="8" fillId="0" borderId="96" xfId="9" applyBorder="1" applyAlignment="1">
      <alignment horizontal="center"/>
    </xf>
    <xf numFmtId="0" fontId="8" fillId="0" borderId="96" xfId="9" applyBorder="1" applyAlignment="1">
      <alignment horizontal="right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center"/>
    </xf>
    <xf numFmtId="0" fontId="14" fillId="4" borderId="63" xfId="0" applyFont="1" applyFill="1" applyBorder="1" applyAlignment="1">
      <alignment horizontal="left" vertical="center" wrapText="1" indent="25"/>
    </xf>
    <xf numFmtId="0" fontId="14" fillId="4" borderId="64" xfId="0" applyFont="1" applyFill="1" applyBorder="1" applyAlignment="1">
      <alignment horizontal="left" vertical="center" wrapText="1" indent="25"/>
    </xf>
    <xf numFmtId="0" fontId="14" fillId="4" borderId="65" xfId="0" applyFont="1" applyFill="1" applyBorder="1" applyAlignment="1">
      <alignment horizontal="left" vertical="center" wrapText="1" indent="25"/>
    </xf>
  </cellXfs>
  <cellStyles count="11">
    <cellStyle name="Hiperlink" xfId="9" builtinId="8"/>
    <cellStyle name="Normal" xfId="0" builtinId="0"/>
    <cellStyle name="Normal 2" xfId="1"/>
    <cellStyle name="Normal 2 2" xfId="8"/>
    <cellStyle name="Normal 2 3" xfId="4"/>
    <cellStyle name="Normal 3" xfId="5"/>
    <cellStyle name="Normal 4" xfId="3"/>
    <cellStyle name="Normal 5" xfId="7"/>
    <cellStyle name="Normal_Plan1" xfId="6"/>
    <cellStyle name="Porcentagem" xfId="10" builtinId="5"/>
    <cellStyle name="Vírgula 2" xfId="2"/>
  </cellStyles>
  <dxfs count="0"/>
  <tableStyles count="0" defaultTableStyle="TableStyleMedium2" defaultPivotStyle="PivotStyleLight16"/>
  <colors>
    <mruColors>
      <color rgb="FFFADD70"/>
      <color rgb="FF4CB280"/>
      <color rgb="FF9A6F9C"/>
      <color rgb="FFD60093"/>
      <color rgb="FFFF6699"/>
      <color rgb="FFFF0066"/>
      <color rgb="FF26247B"/>
      <color rgb="FF2E318E"/>
      <color rgb="FF5D60CB"/>
      <color rgb="FF777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Taxa de insucesso -</a:t>
            </a:r>
            <a:r>
              <a:rPr lang="pt-BR" b="1" baseline="0"/>
              <a:t> Ensino Fundamental </a:t>
            </a:r>
          </a:p>
          <a:p>
            <a:pPr>
              <a:defRPr b="1"/>
            </a:pPr>
            <a:r>
              <a:rPr lang="pt-BR" b="1" baseline="0"/>
              <a:t>Anos Iniciais</a:t>
            </a:r>
            <a:r>
              <a:rPr lang="pt-BR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'6. Taxas de insucesso'!$D$7</c:f>
              <c:strCache>
                <c:ptCount val="1"/>
                <c:pt idx="0">
                  <c:v>1º Ano - EF 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insucesso'!$D$8:$D$18</c:f>
              <c:numCache>
                <c:formatCode>0.0%</c:formatCode>
                <c:ptCount val="11"/>
                <c:pt idx="0">
                  <c:v>7.0000000000000007E-2</c:v>
                </c:pt>
                <c:pt idx="1">
                  <c:v>0.06</c:v>
                </c:pt>
                <c:pt idx="2">
                  <c:v>5.0999999999999941E-2</c:v>
                </c:pt>
                <c:pt idx="3">
                  <c:v>4.200000000000003E-2</c:v>
                </c:pt>
                <c:pt idx="4">
                  <c:v>3.5000000000000003E-2</c:v>
                </c:pt>
                <c:pt idx="5">
                  <c:v>3.2000000000000028E-2</c:v>
                </c:pt>
                <c:pt idx="6">
                  <c:v>2.5999999999999943E-2</c:v>
                </c:pt>
                <c:pt idx="7">
                  <c:v>2.5000000000000001E-2</c:v>
                </c:pt>
                <c:pt idx="8">
                  <c:v>2.2999999999999972E-2</c:v>
                </c:pt>
                <c:pt idx="9">
                  <c:v>2.200000000000003E-2</c:v>
                </c:pt>
                <c:pt idx="10">
                  <c:v>0.02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'6. Taxas de insucesso'!$E$7</c:f>
              <c:strCache>
                <c:ptCount val="1"/>
                <c:pt idx="0">
                  <c:v>2º Ano - EF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insucesso'!$E$8:$E$18</c:f>
              <c:numCache>
                <c:formatCode>0.0%</c:formatCode>
                <c:ptCount val="11"/>
                <c:pt idx="0">
                  <c:v>0.1809999999999998</c:v>
                </c:pt>
                <c:pt idx="1">
                  <c:v>0.16299999999999998</c:v>
                </c:pt>
                <c:pt idx="2">
                  <c:v>0.13599999999999995</c:v>
                </c:pt>
                <c:pt idx="3">
                  <c:v>0.11099999999999995</c:v>
                </c:pt>
                <c:pt idx="4">
                  <c:v>8.0999999999999947E-2</c:v>
                </c:pt>
                <c:pt idx="5">
                  <c:v>6.2999999999999973E-2</c:v>
                </c:pt>
                <c:pt idx="6">
                  <c:v>4.200000000000003E-2</c:v>
                </c:pt>
                <c:pt idx="7">
                  <c:v>3.7000000000000026E-2</c:v>
                </c:pt>
                <c:pt idx="8">
                  <c:v>3.2000000000000028E-2</c:v>
                </c:pt>
                <c:pt idx="9">
                  <c:v>3.0999999999999944E-2</c:v>
                </c:pt>
                <c:pt idx="10">
                  <c:v>2.7999999999999973E-2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'6. Taxas de insucesso'!$F$7</c:f>
              <c:strCache>
                <c:ptCount val="1"/>
                <c:pt idx="0">
                  <c:v>3º Ano - EF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insucesso'!$F$8:$F$18</c:f>
              <c:numCache>
                <c:formatCode>0.0%</c:formatCode>
                <c:ptCount val="11"/>
                <c:pt idx="0">
                  <c:v>0.16700000000000004</c:v>
                </c:pt>
                <c:pt idx="1">
                  <c:v>0.16099999999999995</c:v>
                </c:pt>
                <c:pt idx="2">
                  <c:v>0.14900000000000005</c:v>
                </c:pt>
                <c:pt idx="3">
                  <c:v>0.13799999999999998</c:v>
                </c:pt>
                <c:pt idx="4">
                  <c:v>0.12900000000000006</c:v>
                </c:pt>
                <c:pt idx="5">
                  <c:v>0.12400000000000005</c:v>
                </c:pt>
                <c:pt idx="6">
                  <c:v>0.115</c:v>
                </c:pt>
                <c:pt idx="7">
                  <c:v>0.12200000000000003</c:v>
                </c:pt>
                <c:pt idx="8">
                  <c:v>0.115</c:v>
                </c:pt>
                <c:pt idx="9">
                  <c:v>0.11599999999999994</c:v>
                </c:pt>
                <c:pt idx="10">
                  <c:v>0.105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'6. Taxas de insucesso'!$G$7</c:f>
              <c:strCache>
                <c:ptCount val="1"/>
                <c:pt idx="0">
                  <c:v>4º Ano - EF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insucesso'!$G$8:$G$18</c:f>
              <c:numCache>
                <c:formatCode>0.0%</c:formatCode>
                <c:ptCount val="11"/>
                <c:pt idx="0">
                  <c:v>0.125</c:v>
                </c:pt>
                <c:pt idx="1">
                  <c:v>0.11599999999999994</c:v>
                </c:pt>
                <c:pt idx="2">
                  <c:v>0.10799999999999997</c:v>
                </c:pt>
                <c:pt idx="3">
                  <c:v>0.1</c:v>
                </c:pt>
                <c:pt idx="4">
                  <c:v>9.0999999999999942E-2</c:v>
                </c:pt>
                <c:pt idx="5">
                  <c:v>9.2999999999999972E-2</c:v>
                </c:pt>
                <c:pt idx="6">
                  <c:v>8.4000000000000061E-2</c:v>
                </c:pt>
                <c:pt idx="7">
                  <c:v>8.7999999999999967E-2</c:v>
                </c:pt>
                <c:pt idx="8">
                  <c:v>8.2999999999999977E-2</c:v>
                </c:pt>
                <c:pt idx="9">
                  <c:v>8.2999999999999977E-2</c:v>
                </c:pt>
                <c:pt idx="10">
                  <c:v>7.2000000000000022E-2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'6. Taxas de insucesso'!$H$7</c:f>
              <c:strCache>
                <c:ptCount val="1"/>
                <c:pt idx="0">
                  <c:v> 5º Ano - EF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insucesso'!$H$8:$H$18</c:f>
              <c:numCache>
                <c:formatCode>0.0%</c:formatCode>
                <c:ptCount val="11"/>
                <c:pt idx="0">
                  <c:v>0.12800000000000025</c:v>
                </c:pt>
                <c:pt idx="1">
                  <c:v>0.12</c:v>
                </c:pt>
                <c:pt idx="2">
                  <c:v>0.10900000000000006</c:v>
                </c:pt>
                <c:pt idx="3">
                  <c:v>0.10200000000000004</c:v>
                </c:pt>
                <c:pt idx="4">
                  <c:v>9.5000000000000001E-2</c:v>
                </c:pt>
                <c:pt idx="5">
                  <c:v>9.2000000000000026E-2</c:v>
                </c:pt>
                <c:pt idx="6">
                  <c:v>8.7999999999999967E-2</c:v>
                </c:pt>
                <c:pt idx="7">
                  <c:v>8.2999999999999977E-2</c:v>
                </c:pt>
                <c:pt idx="8">
                  <c:v>7.9000000000000056E-2</c:v>
                </c:pt>
                <c:pt idx="9">
                  <c:v>0.08</c:v>
                </c:pt>
                <c:pt idx="10">
                  <c:v>6.9000000000000061E-2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492528"/>
        <c:axId val="321493088"/>
        <c:extLst>
          <c:ext xmlns:c15="http://schemas.microsoft.com/office/drawing/2012/chart" uri="{02D57815-91ED-43cb-92C2-25804820EDAC}">
            <c15:filteredLineSeries>
              <c15:ser>
                <c:idx val="7"/>
                <c:order val="5"/>
                <c:tx>
                  <c:strRef>
                    <c:extLst>
                      <c:ext uri="{02D57815-91ED-43cb-92C2-25804820EDAC}">
                        <c15:formulaRef>
                          <c15:sqref>'6. Taxas de insucesso'!$J$7</c15:sqref>
                        </c15:formulaRef>
                      </c:ext>
                    </c:extLst>
                    <c:strCache>
                      <c:ptCount val="1"/>
                      <c:pt idx="0">
                        <c:v>6º Ano - EF</c:v>
                      </c:pt>
                    </c:strCache>
                  </c:strRef>
                </c:tx>
                <c:spPr>
                  <a:ln w="28575" cap="rnd">
                    <a:solidFill>
                      <a:srgbClr val="FF669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Taxas de insucesso'!$J$8:$J$18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0.23799999999999996</c:v>
                      </c:pt>
                      <c:pt idx="1">
                        <c:v>0.23700000000000002</c:v>
                      </c:pt>
                      <c:pt idx="2">
                        <c:v>0.22299999999999998</c:v>
                      </c:pt>
                      <c:pt idx="3">
                        <c:v>0.20299999999999996</c:v>
                      </c:pt>
                      <c:pt idx="4">
                        <c:v>0.19900000000000007</c:v>
                      </c:pt>
                      <c:pt idx="5">
                        <c:v>0.19099999999999995</c:v>
                      </c:pt>
                      <c:pt idx="6">
                        <c:v>0.17799999999999996</c:v>
                      </c:pt>
                      <c:pt idx="7">
                        <c:v>0.18400000000000005</c:v>
                      </c:pt>
                      <c:pt idx="8">
                        <c:v>0.17099999999999993</c:v>
                      </c:pt>
                      <c:pt idx="9">
                        <c:v>0.17200000000000004</c:v>
                      </c:pt>
                      <c:pt idx="10">
                        <c:v>0.155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insucesso'!$K$7</c15:sqref>
                        </c15:formulaRef>
                      </c:ext>
                    </c:extLst>
                    <c:strCache>
                      <c:ptCount val="1"/>
                      <c:pt idx="0">
                        <c:v>7º Ano - EF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insucesso'!$K$8:$K$18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0.2</c:v>
                      </c:pt>
                      <c:pt idx="1">
                        <c:v>0.20099999999999996</c:v>
                      </c:pt>
                      <c:pt idx="2">
                        <c:v>0.18599999999999994</c:v>
                      </c:pt>
                      <c:pt idx="3">
                        <c:v>0.17599999999999993</c:v>
                      </c:pt>
                      <c:pt idx="4">
                        <c:v>0.16599999999999995</c:v>
                      </c:pt>
                      <c:pt idx="5">
                        <c:v>0.16500000000000001</c:v>
                      </c:pt>
                      <c:pt idx="6">
                        <c:v>0.155</c:v>
                      </c:pt>
                      <c:pt idx="7">
                        <c:v>0.15799999999999997</c:v>
                      </c:pt>
                      <c:pt idx="8">
                        <c:v>0.15400000000000005</c:v>
                      </c:pt>
                      <c:pt idx="9">
                        <c:v>0.15099999999999994</c:v>
                      </c:pt>
                      <c:pt idx="10">
                        <c:v>0.13500000000000001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insucesso'!$L$7</c15:sqref>
                        </c15:formulaRef>
                      </c:ext>
                    </c:extLst>
                    <c:strCache>
                      <c:ptCount val="1"/>
                      <c:pt idx="0">
                        <c:v>8º Ano - EF</c:v>
                      </c:pt>
                    </c:strCache>
                  </c:strRef>
                </c:tx>
                <c:spPr>
                  <a:ln w="28575" cap="rnd">
                    <a:solidFill>
                      <a:srgbClr val="D6009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insucesso'!$L$8:$L$18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0.17599999999999993</c:v>
                      </c:pt>
                      <c:pt idx="1">
                        <c:v>0.17499999999999999</c:v>
                      </c:pt>
                      <c:pt idx="2">
                        <c:v>0.16400000000000006</c:v>
                      </c:pt>
                      <c:pt idx="3">
                        <c:v>0.15400000000000005</c:v>
                      </c:pt>
                      <c:pt idx="4">
                        <c:v>0.14799999999999996</c:v>
                      </c:pt>
                      <c:pt idx="5">
                        <c:v>0.13799999999999998</c:v>
                      </c:pt>
                      <c:pt idx="6">
                        <c:v>0.13200000000000003</c:v>
                      </c:pt>
                      <c:pt idx="7">
                        <c:v>0.13599999999999995</c:v>
                      </c:pt>
                      <c:pt idx="8">
                        <c:v>0.12700000000000003</c:v>
                      </c:pt>
                      <c:pt idx="9">
                        <c:v>0.13200000000000003</c:v>
                      </c:pt>
                      <c:pt idx="10">
                        <c:v>0.11299999999999998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insucesso'!$M$7</c15:sqref>
                        </c15:formulaRef>
                      </c:ext>
                    </c:extLst>
                    <c:strCache>
                      <c:ptCount val="1"/>
                      <c:pt idx="0">
                        <c:v>9º Ano - EF</c:v>
                      </c:pt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insucesso'!$M$8:$M$18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0.185</c:v>
                      </c:pt>
                      <c:pt idx="1">
                        <c:v>0.18</c:v>
                      </c:pt>
                      <c:pt idx="2">
                        <c:v>0.16299999999999998</c:v>
                      </c:pt>
                      <c:pt idx="3">
                        <c:v>0.15</c:v>
                      </c:pt>
                      <c:pt idx="4">
                        <c:v>0.14499999999999999</c:v>
                      </c:pt>
                      <c:pt idx="5">
                        <c:v>0.13599999999999995</c:v>
                      </c:pt>
                      <c:pt idx="6">
                        <c:v>0.12400000000000005</c:v>
                      </c:pt>
                      <c:pt idx="7">
                        <c:v>0.125</c:v>
                      </c:pt>
                      <c:pt idx="8">
                        <c:v>0.11400000000000006</c:v>
                      </c:pt>
                      <c:pt idx="9">
                        <c:v>0.11700000000000003</c:v>
                      </c:pt>
                      <c:pt idx="10">
                        <c:v>0.10400000000000005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insucesso'!$O$7</c15:sqref>
                        </c15:formulaRef>
                      </c:ext>
                    </c:extLst>
                    <c:strCache>
                      <c:ptCount val="1"/>
                      <c:pt idx="0">
                        <c:v>1ª série -EM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insucesso'!$O$8:$O$18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0.32900000000000007</c:v>
                      </c:pt>
                      <c:pt idx="1">
                        <c:v>0.32200000000000001</c:v>
                      </c:pt>
                      <c:pt idx="2">
                        <c:v>0.31400000000000006</c:v>
                      </c:pt>
                      <c:pt idx="3">
                        <c:v>0.29700000000000004</c:v>
                      </c:pt>
                      <c:pt idx="4">
                        <c:v>0.29799999999999999</c:v>
                      </c:pt>
                      <c:pt idx="5">
                        <c:v>0.28400000000000003</c:v>
                      </c:pt>
                      <c:pt idx="6">
                        <c:v>0.26799999999999996</c:v>
                      </c:pt>
                      <c:pt idx="7">
                        <c:v>0.26500000000000001</c:v>
                      </c:pt>
                      <c:pt idx="8">
                        <c:v>0.25400000000000006</c:v>
                      </c:pt>
                      <c:pt idx="9">
                        <c:v>0.25900000000000006</c:v>
                      </c:pt>
                      <c:pt idx="10">
                        <c:v>0.23599999999999993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insucesso'!$P$7</c15:sqref>
                        </c15:formulaRef>
                      </c:ext>
                    </c:extLst>
                    <c:strCache>
                      <c:ptCount val="1"/>
                      <c:pt idx="0">
                        <c:v>2ª série - EM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insucesso'!$P$8:$P$18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0.23799999999999996</c:v>
                      </c:pt>
                      <c:pt idx="1">
                        <c:v>0.23200000000000004</c:v>
                      </c:pt>
                      <c:pt idx="2">
                        <c:v>0.21900000000000006</c:v>
                      </c:pt>
                      <c:pt idx="3">
                        <c:v>0.20700000000000002</c:v>
                      </c:pt>
                      <c:pt idx="4">
                        <c:v>0.20599999999999993</c:v>
                      </c:pt>
                      <c:pt idx="5">
                        <c:v>0.19599999999999995</c:v>
                      </c:pt>
                      <c:pt idx="6">
                        <c:v>0.18</c:v>
                      </c:pt>
                      <c:pt idx="7">
                        <c:v>0.18099999999999994</c:v>
                      </c:pt>
                      <c:pt idx="8">
                        <c:v>0.16400000000000006</c:v>
                      </c:pt>
                      <c:pt idx="9">
                        <c:v>0.16799999999999998</c:v>
                      </c:pt>
                      <c:pt idx="10">
                        <c:v>0.15299999999999997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insucesso'!$Q$7</c15:sqref>
                        </c15:formulaRef>
                      </c:ext>
                    </c:extLst>
                    <c:strCache>
                      <c:ptCount val="1"/>
                      <c:pt idx="0">
                        <c:v>3ª série - EM</c:v>
                      </c:pt>
                    </c:strCache>
                  </c:strRef>
                </c:tx>
                <c:spPr>
                  <a:ln w="28575" cap="rnd">
                    <a:solidFill>
                      <a:srgbClr val="9A6F9C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insucesso'!$Q$8:$Q$18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0.18200000000000002</c:v>
                      </c:pt>
                      <c:pt idx="1">
                        <c:v>0.17099999999999993</c:v>
                      </c:pt>
                      <c:pt idx="2">
                        <c:v>0.15799999999999997</c:v>
                      </c:pt>
                      <c:pt idx="3">
                        <c:v>0.14700000000000002</c:v>
                      </c:pt>
                      <c:pt idx="4">
                        <c:v>0.14499999999999999</c:v>
                      </c:pt>
                      <c:pt idx="5">
                        <c:v>0.13200000000000003</c:v>
                      </c:pt>
                      <c:pt idx="6">
                        <c:v>0.12</c:v>
                      </c:pt>
                      <c:pt idx="7">
                        <c:v>0.11599999999999994</c:v>
                      </c:pt>
                      <c:pt idx="8">
                        <c:v>0.105</c:v>
                      </c:pt>
                      <c:pt idx="9">
                        <c:v>0.10299999999999997</c:v>
                      </c:pt>
                      <c:pt idx="10">
                        <c:v>9.5000000000000001E-2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2149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493088"/>
        <c:crosses val="autoZero"/>
        <c:auto val="1"/>
        <c:lblAlgn val="ctr"/>
        <c:lblOffset val="100"/>
        <c:noMultiLvlLbl val="0"/>
      </c:catAx>
      <c:valAx>
        <c:axId val="321493088"/>
        <c:scaling>
          <c:orientation val="minMax"/>
          <c:max val="0.35000000000000003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49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Taxa de insucesso - Ensino Fundamental</a:t>
            </a:r>
          </a:p>
          <a:p>
            <a:pPr>
              <a:defRPr b="1"/>
            </a:pPr>
            <a:r>
              <a:rPr lang="pt-BR" b="1"/>
              <a:t>Anos</a:t>
            </a:r>
            <a:r>
              <a:rPr lang="pt-BR" b="1" baseline="0"/>
              <a:t> Finais</a:t>
            </a:r>
            <a:r>
              <a:rPr lang="pt-BR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7"/>
          <c:order val="5"/>
          <c:tx>
            <c:strRef>
              <c:f>'6. Taxas de insucesso'!$J$7</c:f>
              <c:strCache>
                <c:ptCount val="1"/>
                <c:pt idx="0">
                  <c:v>6º Ano - EF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insucesso'!$J$8:$J$18</c:f>
              <c:numCache>
                <c:formatCode>0.0%</c:formatCode>
                <c:ptCount val="11"/>
                <c:pt idx="0">
                  <c:v>0.23799999999999996</c:v>
                </c:pt>
                <c:pt idx="1">
                  <c:v>0.23700000000000002</c:v>
                </c:pt>
                <c:pt idx="2">
                  <c:v>0.22299999999999998</c:v>
                </c:pt>
                <c:pt idx="3">
                  <c:v>0.20299999999999996</c:v>
                </c:pt>
                <c:pt idx="4">
                  <c:v>0.19900000000000007</c:v>
                </c:pt>
                <c:pt idx="5">
                  <c:v>0.19099999999999995</c:v>
                </c:pt>
                <c:pt idx="6">
                  <c:v>0.17799999999999996</c:v>
                </c:pt>
                <c:pt idx="7">
                  <c:v>0.18400000000000005</c:v>
                </c:pt>
                <c:pt idx="8">
                  <c:v>0.17099999999999993</c:v>
                </c:pt>
                <c:pt idx="9">
                  <c:v>0.17200000000000004</c:v>
                </c:pt>
                <c:pt idx="10">
                  <c:v>0.155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'6. Taxas de insucesso'!$K$7</c:f>
              <c:strCache>
                <c:ptCount val="1"/>
                <c:pt idx="0">
                  <c:v>7º Ano - EF</c:v>
                </c:pt>
              </c:strCache>
            </c:strRef>
          </c:tx>
          <c:spPr>
            <a:ln w="28575" cap="rnd">
              <a:solidFill>
                <a:srgbClr val="9A6F9C"/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insucesso'!$K$8:$K$18</c:f>
              <c:numCache>
                <c:formatCode>0.0%</c:formatCode>
                <c:ptCount val="11"/>
                <c:pt idx="0">
                  <c:v>0.2</c:v>
                </c:pt>
                <c:pt idx="1">
                  <c:v>0.20099999999999996</c:v>
                </c:pt>
                <c:pt idx="2">
                  <c:v>0.18599999999999994</c:v>
                </c:pt>
                <c:pt idx="3">
                  <c:v>0.17599999999999993</c:v>
                </c:pt>
                <c:pt idx="4">
                  <c:v>0.16599999999999995</c:v>
                </c:pt>
                <c:pt idx="5">
                  <c:v>0.16500000000000001</c:v>
                </c:pt>
                <c:pt idx="6">
                  <c:v>0.155</c:v>
                </c:pt>
                <c:pt idx="7">
                  <c:v>0.15799999999999997</c:v>
                </c:pt>
                <c:pt idx="8">
                  <c:v>0.15400000000000005</c:v>
                </c:pt>
                <c:pt idx="9">
                  <c:v>0.15099999999999994</c:v>
                </c:pt>
                <c:pt idx="10">
                  <c:v>0.13500000000000001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'6. Taxas de insucesso'!$L$7</c:f>
              <c:strCache>
                <c:ptCount val="1"/>
                <c:pt idx="0">
                  <c:v>8º Ano - EF</c:v>
                </c:pt>
              </c:strCache>
            </c:strRef>
          </c:tx>
          <c:spPr>
            <a:ln w="28575" cap="rnd">
              <a:solidFill>
                <a:srgbClr val="D60093"/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insucesso'!$L$8:$L$18</c:f>
              <c:numCache>
                <c:formatCode>0.0%</c:formatCode>
                <c:ptCount val="11"/>
                <c:pt idx="0">
                  <c:v>0.17599999999999993</c:v>
                </c:pt>
                <c:pt idx="1">
                  <c:v>0.17499999999999999</c:v>
                </c:pt>
                <c:pt idx="2">
                  <c:v>0.16400000000000006</c:v>
                </c:pt>
                <c:pt idx="3">
                  <c:v>0.15400000000000005</c:v>
                </c:pt>
                <c:pt idx="4">
                  <c:v>0.14799999999999996</c:v>
                </c:pt>
                <c:pt idx="5">
                  <c:v>0.13799999999999998</c:v>
                </c:pt>
                <c:pt idx="6">
                  <c:v>0.13200000000000003</c:v>
                </c:pt>
                <c:pt idx="7">
                  <c:v>0.13599999999999995</c:v>
                </c:pt>
                <c:pt idx="8">
                  <c:v>0.12700000000000003</c:v>
                </c:pt>
                <c:pt idx="9">
                  <c:v>0.13200000000000003</c:v>
                </c:pt>
                <c:pt idx="10">
                  <c:v>0.11299999999999998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'6. Taxas de insucesso'!$M$7</c:f>
              <c:strCache>
                <c:ptCount val="1"/>
                <c:pt idx="0">
                  <c:v>9º Ano - EF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insucesso'!$M$8:$M$18</c:f>
              <c:numCache>
                <c:formatCode>0.0%</c:formatCode>
                <c:ptCount val="11"/>
                <c:pt idx="0">
                  <c:v>0.185</c:v>
                </c:pt>
                <c:pt idx="1">
                  <c:v>0.18</c:v>
                </c:pt>
                <c:pt idx="2">
                  <c:v>0.16299999999999998</c:v>
                </c:pt>
                <c:pt idx="3">
                  <c:v>0.15</c:v>
                </c:pt>
                <c:pt idx="4">
                  <c:v>0.14499999999999999</c:v>
                </c:pt>
                <c:pt idx="5">
                  <c:v>0.13599999999999995</c:v>
                </c:pt>
                <c:pt idx="6">
                  <c:v>0.12400000000000005</c:v>
                </c:pt>
                <c:pt idx="7">
                  <c:v>0.125</c:v>
                </c:pt>
                <c:pt idx="8">
                  <c:v>0.11400000000000006</c:v>
                </c:pt>
                <c:pt idx="9">
                  <c:v>0.11700000000000003</c:v>
                </c:pt>
                <c:pt idx="10">
                  <c:v>0.10400000000000005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91120"/>
        <c:axId val="16829168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'6. Taxas de insucesso'!$D$7</c15:sqref>
                        </c15:formulaRef>
                      </c:ext>
                    </c:extLst>
                    <c:strCache>
                      <c:ptCount val="1"/>
                      <c:pt idx="0">
                        <c:v>1º Ano - EF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Taxas de insucesso'!$D$8:$D$18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7.0000000000000007E-2</c:v>
                      </c:pt>
                      <c:pt idx="1">
                        <c:v>0.06</c:v>
                      </c:pt>
                      <c:pt idx="2">
                        <c:v>5.0999999999999941E-2</c:v>
                      </c:pt>
                      <c:pt idx="3">
                        <c:v>4.200000000000003E-2</c:v>
                      </c:pt>
                      <c:pt idx="4">
                        <c:v>3.5000000000000003E-2</c:v>
                      </c:pt>
                      <c:pt idx="5">
                        <c:v>3.2000000000000028E-2</c:v>
                      </c:pt>
                      <c:pt idx="6">
                        <c:v>2.5999999999999943E-2</c:v>
                      </c:pt>
                      <c:pt idx="7">
                        <c:v>2.5000000000000001E-2</c:v>
                      </c:pt>
                      <c:pt idx="8">
                        <c:v>2.2999999999999972E-2</c:v>
                      </c:pt>
                      <c:pt idx="9">
                        <c:v>2.200000000000003E-2</c:v>
                      </c:pt>
                      <c:pt idx="10">
                        <c:v>0.02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insucesso'!$E$7</c15:sqref>
                        </c15:formulaRef>
                      </c:ext>
                    </c:extLst>
                    <c:strCache>
                      <c:ptCount val="1"/>
                      <c:pt idx="0">
                        <c:v>2º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insucesso'!$E$8:$E$18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0.1809999999999998</c:v>
                      </c:pt>
                      <c:pt idx="1">
                        <c:v>0.16299999999999998</c:v>
                      </c:pt>
                      <c:pt idx="2">
                        <c:v>0.13599999999999995</c:v>
                      </c:pt>
                      <c:pt idx="3">
                        <c:v>0.11099999999999995</c:v>
                      </c:pt>
                      <c:pt idx="4">
                        <c:v>8.0999999999999947E-2</c:v>
                      </c:pt>
                      <c:pt idx="5">
                        <c:v>6.2999999999999973E-2</c:v>
                      </c:pt>
                      <c:pt idx="6">
                        <c:v>4.200000000000003E-2</c:v>
                      </c:pt>
                      <c:pt idx="7">
                        <c:v>3.7000000000000026E-2</c:v>
                      </c:pt>
                      <c:pt idx="8">
                        <c:v>3.2000000000000028E-2</c:v>
                      </c:pt>
                      <c:pt idx="9">
                        <c:v>3.0999999999999944E-2</c:v>
                      </c:pt>
                      <c:pt idx="10">
                        <c:v>2.7999999999999973E-2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insucesso'!$F$7</c15:sqref>
                        </c15:formulaRef>
                      </c:ext>
                    </c:extLst>
                    <c:strCache>
                      <c:ptCount val="1"/>
                      <c:pt idx="0">
                        <c:v>3º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insucesso'!$F$8:$F$18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0.16700000000000004</c:v>
                      </c:pt>
                      <c:pt idx="1">
                        <c:v>0.16099999999999995</c:v>
                      </c:pt>
                      <c:pt idx="2">
                        <c:v>0.14900000000000005</c:v>
                      </c:pt>
                      <c:pt idx="3">
                        <c:v>0.13799999999999998</c:v>
                      </c:pt>
                      <c:pt idx="4">
                        <c:v>0.12900000000000006</c:v>
                      </c:pt>
                      <c:pt idx="5">
                        <c:v>0.12400000000000005</c:v>
                      </c:pt>
                      <c:pt idx="6">
                        <c:v>0.115</c:v>
                      </c:pt>
                      <c:pt idx="7">
                        <c:v>0.12200000000000003</c:v>
                      </c:pt>
                      <c:pt idx="8">
                        <c:v>0.115</c:v>
                      </c:pt>
                      <c:pt idx="9">
                        <c:v>0.11599999999999994</c:v>
                      </c:pt>
                      <c:pt idx="10">
                        <c:v>0.105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insucesso'!$G$7</c15:sqref>
                        </c15:formulaRef>
                      </c:ext>
                    </c:extLst>
                    <c:strCache>
                      <c:ptCount val="1"/>
                      <c:pt idx="0">
                        <c:v>4º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insucesso'!$G$8:$G$18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0.125</c:v>
                      </c:pt>
                      <c:pt idx="1">
                        <c:v>0.11599999999999994</c:v>
                      </c:pt>
                      <c:pt idx="2">
                        <c:v>0.10799999999999997</c:v>
                      </c:pt>
                      <c:pt idx="3">
                        <c:v>0.1</c:v>
                      </c:pt>
                      <c:pt idx="4">
                        <c:v>9.0999999999999942E-2</c:v>
                      </c:pt>
                      <c:pt idx="5">
                        <c:v>9.2999999999999972E-2</c:v>
                      </c:pt>
                      <c:pt idx="6">
                        <c:v>8.4000000000000061E-2</c:v>
                      </c:pt>
                      <c:pt idx="7">
                        <c:v>8.7999999999999967E-2</c:v>
                      </c:pt>
                      <c:pt idx="8">
                        <c:v>8.2999999999999977E-2</c:v>
                      </c:pt>
                      <c:pt idx="9">
                        <c:v>8.2999999999999977E-2</c:v>
                      </c:pt>
                      <c:pt idx="10">
                        <c:v>7.2000000000000022E-2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insucesso'!$H$7</c15:sqref>
                        </c15:formulaRef>
                      </c:ext>
                    </c:extLst>
                    <c:strCache>
                      <c:ptCount val="1"/>
                      <c:pt idx="0">
                        <c:v> 5º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insucesso'!$H$8:$H$18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0.12800000000000025</c:v>
                      </c:pt>
                      <c:pt idx="1">
                        <c:v>0.12</c:v>
                      </c:pt>
                      <c:pt idx="2">
                        <c:v>0.10900000000000006</c:v>
                      </c:pt>
                      <c:pt idx="3">
                        <c:v>0.10200000000000004</c:v>
                      </c:pt>
                      <c:pt idx="4">
                        <c:v>9.5000000000000001E-2</c:v>
                      </c:pt>
                      <c:pt idx="5">
                        <c:v>9.2000000000000026E-2</c:v>
                      </c:pt>
                      <c:pt idx="6">
                        <c:v>8.7999999999999967E-2</c:v>
                      </c:pt>
                      <c:pt idx="7">
                        <c:v>8.2999999999999977E-2</c:v>
                      </c:pt>
                      <c:pt idx="8">
                        <c:v>7.9000000000000056E-2</c:v>
                      </c:pt>
                      <c:pt idx="9">
                        <c:v>0.08</c:v>
                      </c:pt>
                      <c:pt idx="10">
                        <c:v>6.9000000000000061E-2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insucesso'!$O$7</c15:sqref>
                        </c15:formulaRef>
                      </c:ext>
                    </c:extLst>
                    <c:strCache>
                      <c:ptCount val="1"/>
                      <c:pt idx="0">
                        <c:v>1ª série -EM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insucesso'!$O$8:$O$18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0.32900000000000007</c:v>
                      </c:pt>
                      <c:pt idx="1">
                        <c:v>0.32200000000000001</c:v>
                      </c:pt>
                      <c:pt idx="2">
                        <c:v>0.31400000000000006</c:v>
                      </c:pt>
                      <c:pt idx="3">
                        <c:v>0.29700000000000004</c:v>
                      </c:pt>
                      <c:pt idx="4">
                        <c:v>0.29799999999999999</c:v>
                      </c:pt>
                      <c:pt idx="5">
                        <c:v>0.28400000000000003</c:v>
                      </c:pt>
                      <c:pt idx="6">
                        <c:v>0.26799999999999996</c:v>
                      </c:pt>
                      <c:pt idx="7">
                        <c:v>0.26500000000000001</c:v>
                      </c:pt>
                      <c:pt idx="8">
                        <c:v>0.25400000000000006</c:v>
                      </c:pt>
                      <c:pt idx="9">
                        <c:v>0.25900000000000006</c:v>
                      </c:pt>
                      <c:pt idx="10">
                        <c:v>0.23599999999999993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insucesso'!$P$7</c15:sqref>
                        </c15:formulaRef>
                      </c:ext>
                    </c:extLst>
                    <c:strCache>
                      <c:ptCount val="1"/>
                      <c:pt idx="0">
                        <c:v>2ª série - EM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insucesso'!$P$8:$P$18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0.23799999999999996</c:v>
                      </c:pt>
                      <c:pt idx="1">
                        <c:v>0.23200000000000004</c:v>
                      </c:pt>
                      <c:pt idx="2">
                        <c:v>0.21900000000000006</c:v>
                      </c:pt>
                      <c:pt idx="3">
                        <c:v>0.20700000000000002</c:v>
                      </c:pt>
                      <c:pt idx="4">
                        <c:v>0.20599999999999993</c:v>
                      </c:pt>
                      <c:pt idx="5">
                        <c:v>0.19599999999999995</c:v>
                      </c:pt>
                      <c:pt idx="6">
                        <c:v>0.18</c:v>
                      </c:pt>
                      <c:pt idx="7">
                        <c:v>0.18099999999999994</c:v>
                      </c:pt>
                      <c:pt idx="8">
                        <c:v>0.16400000000000006</c:v>
                      </c:pt>
                      <c:pt idx="9">
                        <c:v>0.16799999999999998</c:v>
                      </c:pt>
                      <c:pt idx="10">
                        <c:v>0.15299999999999997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insucesso'!$Q$7</c15:sqref>
                        </c15:formulaRef>
                      </c:ext>
                    </c:extLst>
                    <c:strCache>
                      <c:ptCount val="1"/>
                      <c:pt idx="0">
                        <c:v>3ª série - EM</c:v>
                      </c:pt>
                    </c:strCache>
                  </c:strRef>
                </c:tx>
                <c:spPr>
                  <a:ln w="28575" cap="rnd">
                    <a:solidFill>
                      <a:srgbClr val="9A6F9C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insucesso'!$Q$8:$Q$18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0.18200000000000002</c:v>
                      </c:pt>
                      <c:pt idx="1">
                        <c:v>0.17099999999999993</c:v>
                      </c:pt>
                      <c:pt idx="2">
                        <c:v>0.15799999999999997</c:v>
                      </c:pt>
                      <c:pt idx="3">
                        <c:v>0.14700000000000002</c:v>
                      </c:pt>
                      <c:pt idx="4">
                        <c:v>0.14499999999999999</c:v>
                      </c:pt>
                      <c:pt idx="5">
                        <c:v>0.13200000000000003</c:v>
                      </c:pt>
                      <c:pt idx="6">
                        <c:v>0.12</c:v>
                      </c:pt>
                      <c:pt idx="7">
                        <c:v>0.11599999999999994</c:v>
                      </c:pt>
                      <c:pt idx="8">
                        <c:v>0.105</c:v>
                      </c:pt>
                      <c:pt idx="9">
                        <c:v>0.10299999999999997</c:v>
                      </c:pt>
                      <c:pt idx="10">
                        <c:v>9.5000000000000001E-2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829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291680"/>
        <c:crosses val="autoZero"/>
        <c:auto val="1"/>
        <c:lblAlgn val="ctr"/>
        <c:lblOffset val="100"/>
        <c:noMultiLvlLbl val="0"/>
      </c:catAx>
      <c:valAx>
        <c:axId val="168291680"/>
        <c:scaling>
          <c:orientation val="minMax"/>
          <c:max val="0.35000000000000003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29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Taxa de insucesso</a:t>
            </a:r>
          </a:p>
          <a:p>
            <a:pPr>
              <a:defRPr b="1"/>
            </a:pPr>
            <a:r>
              <a:rPr lang="pt-BR" b="1"/>
              <a:t>Ensino</a:t>
            </a:r>
            <a:r>
              <a:rPr lang="pt-BR" b="1" baseline="0"/>
              <a:t> Médio</a:t>
            </a:r>
            <a:r>
              <a:rPr lang="pt-BR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2"/>
          <c:order val="9"/>
          <c:tx>
            <c:strRef>
              <c:f>'6. Taxas de insucesso'!$O$7</c:f>
              <c:strCache>
                <c:ptCount val="1"/>
                <c:pt idx="0">
                  <c:v>1ª série -EM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insucesso'!$O$8:$O$18</c:f>
              <c:numCache>
                <c:formatCode>0.0%</c:formatCode>
                <c:ptCount val="11"/>
                <c:pt idx="0">
                  <c:v>0.32900000000000007</c:v>
                </c:pt>
                <c:pt idx="1">
                  <c:v>0.32200000000000001</c:v>
                </c:pt>
                <c:pt idx="2">
                  <c:v>0.31400000000000006</c:v>
                </c:pt>
                <c:pt idx="3">
                  <c:v>0.29700000000000004</c:v>
                </c:pt>
                <c:pt idx="4">
                  <c:v>0.29799999999999999</c:v>
                </c:pt>
                <c:pt idx="5">
                  <c:v>0.28400000000000003</c:v>
                </c:pt>
                <c:pt idx="6">
                  <c:v>0.26799999999999996</c:v>
                </c:pt>
                <c:pt idx="7">
                  <c:v>0.26500000000000001</c:v>
                </c:pt>
                <c:pt idx="8">
                  <c:v>0.25400000000000006</c:v>
                </c:pt>
                <c:pt idx="9">
                  <c:v>0.25900000000000006</c:v>
                </c:pt>
                <c:pt idx="10">
                  <c:v>0.23599999999999993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'6. Taxas de insucesso'!$P$7</c:f>
              <c:strCache>
                <c:ptCount val="1"/>
                <c:pt idx="0">
                  <c:v>2ª série - EM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insucesso'!$P$8:$P$18</c:f>
              <c:numCache>
                <c:formatCode>0.0%</c:formatCode>
                <c:ptCount val="11"/>
                <c:pt idx="0">
                  <c:v>0.23799999999999996</c:v>
                </c:pt>
                <c:pt idx="1">
                  <c:v>0.23200000000000004</c:v>
                </c:pt>
                <c:pt idx="2">
                  <c:v>0.21900000000000006</c:v>
                </c:pt>
                <c:pt idx="3">
                  <c:v>0.20700000000000002</c:v>
                </c:pt>
                <c:pt idx="4">
                  <c:v>0.20599999999999993</c:v>
                </c:pt>
                <c:pt idx="5">
                  <c:v>0.19599999999999995</c:v>
                </c:pt>
                <c:pt idx="6">
                  <c:v>0.18</c:v>
                </c:pt>
                <c:pt idx="7">
                  <c:v>0.18099999999999994</c:v>
                </c:pt>
                <c:pt idx="8">
                  <c:v>0.16400000000000006</c:v>
                </c:pt>
                <c:pt idx="9">
                  <c:v>0.16799999999999998</c:v>
                </c:pt>
                <c:pt idx="10">
                  <c:v>0.15299999999999997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'6. Taxas de insucesso'!$Q$7</c:f>
              <c:strCache>
                <c:ptCount val="1"/>
                <c:pt idx="0">
                  <c:v>3ª série - EM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'6. Taxas de insucesso'!$B$8:$B$18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'6. Taxas de insucesso'!$Q$8:$Q$18</c:f>
              <c:numCache>
                <c:formatCode>0.0%</c:formatCode>
                <c:ptCount val="11"/>
                <c:pt idx="0">
                  <c:v>0.18200000000000002</c:v>
                </c:pt>
                <c:pt idx="1">
                  <c:v>0.17099999999999993</c:v>
                </c:pt>
                <c:pt idx="2">
                  <c:v>0.15799999999999997</c:v>
                </c:pt>
                <c:pt idx="3">
                  <c:v>0.14700000000000002</c:v>
                </c:pt>
                <c:pt idx="4">
                  <c:v>0.14499999999999999</c:v>
                </c:pt>
                <c:pt idx="5">
                  <c:v>0.13200000000000003</c:v>
                </c:pt>
                <c:pt idx="6">
                  <c:v>0.12</c:v>
                </c:pt>
                <c:pt idx="7">
                  <c:v>0.11599999999999994</c:v>
                </c:pt>
                <c:pt idx="8">
                  <c:v>0.105</c:v>
                </c:pt>
                <c:pt idx="9">
                  <c:v>0.10299999999999997</c:v>
                </c:pt>
                <c:pt idx="10">
                  <c:v>9.5000000000000001E-2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29312"/>
        <c:axId val="1682298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'6. Taxas de insucesso'!$D$7</c15:sqref>
                        </c15:formulaRef>
                      </c:ext>
                    </c:extLst>
                    <c:strCache>
                      <c:ptCount val="1"/>
                      <c:pt idx="0">
                        <c:v>1º Ano - EF 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Taxas de insucesso'!$D$8:$D$18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7.0000000000000007E-2</c:v>
                      </c:pt>
                      <c:pt idx="1">
                        <c:v>0.06</c:v>
                      </c:pt>
                      <c:pt idx="2">
                        <c:v>5.0999999999999941E-2</c:v>
                      </c:pt>
                      <c:pt idx="3">
                        <c:v>4.200000000000003E-2</c:v>
                      </c:pt>
                      <c:pt idx="4">
                        <c:v>3.5000000000000003E-2</c:v>
                      </c:pt>
                      <c:pt idx="5">
                        <c:v>3.2000000000000028E-2</c:v>
                      </c:pt>
                      <c:pt idx="6">
                        <c:v>2.5999999999999943E-2</c:v>
                      </c:pt>
                      <c:pt idx="7">
                        <c:v>2.5000000000000001E-2</c:v>
                      </c:pt>
                      <c:pt idx="8">
                        <c:v>2.2999999999999972E-2</c:v>
                      </c:pt>
                      <c:pt idx="9">
                        <c:v>2.200000000000003E-2</c:v>
                      </c:pt>
                      <c:pt idx="10">
                        <c:v>0.02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insucesso'!$E$7</c15:sqref>
                        </c15:formulaRef>
                      </c:ext>
                    </c:extLst>
                    <c:strCache>
                      <c:ptCount val="1"/>
                      <c:pt idx="0">
                        <c:v>2º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insucesso'!$E$8:$E$18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0.1809999999999998</c:v>
                      </c:pt>
                      <c:pt idx="1">
                        <c:v>0.16299999999999998</c:v>
                      </c:pt>
                      <c:pt idx="2">
                        <c:v>0.13599999999999995</c:v>
                      </c:pt>
                      <c:pt idx="3">
                        <c:v>0.11099999999999995</c:v>
                      </c:pt>
                      <c:pt idx="4">
                        <c:v>8.0999999999999947E-2</c:v>
                      </c:pt>
                      <c:pt idx="5">
                        <c:v>6.2999999999999973E-2</c:v>
                      </c:pt>
                      <c:pt idx="6">
                        <c:v>4.200000000000003E-2</c:v>
                      </c:pt>
                      <c:pt idx="7">
                        <c:v>3.7000000000000026E-2</c:v>
                      </c:pt>
                      <c:pt idx="8">
                        <c:v>3.2000000000000028E-2</c:v>
                      </c:pt>
                      <c:pt idx="9">
                        <c:v>3.0999999999999944E-2</c:v>
                      </c:pt>
                      <c:pt idx="10">
                        <c:v>2.7999999999999973E-2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insucesso'!$F$7</c15:sqref>
                        </c15:formulaRef>
                      </c:ext>
                    </c:extLst>
                    <c:strCache>
                      <c:ptCount val="1"/>
                      <c:pt idx="0">
                        <c:v>3º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insucesso'!$F$8:$F$18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0.16700000000000004</c:v>
                      </c:pt>
                      <c:pt idx="1">
                        <c:v>0.16099999999999995</c:v>
                      </c:pt>
                      <c:pt idx="2">
                        <c:v>0.14900000000000005</c:v>
                      </c:pt>
                      <c:pt idx="3">
                        <c:v>0.13799999999999998</c:v>
                      </c:pt>
                      <c:pt idx="4">
                        <c:v>0.12900000000000006</c:v>
                      </c:pt>
                      <c:pt idx="5">
                        <c:v>0.12400000000000005</c:v>
                      </c:pt>
                      <c:pt idx="6">
                        <c:v>0.115</c:v>
                      </c:pt>
                      <c:pt idx="7">
                        <c:v>0.12200000000000003</c:v>
                      </c:pt>
                      <c:pt idx="8">
                        <c:v>0.115</c:v>
                      </c:pt>
                      <c:pt idx="9">
                        <c:v>0.11599999999999994</c:v>
                      </c:pt>
                      <c:pt idx="10">
                        <c:v>0.105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insucesso'!$G$7</c15:sqref>
                        </c15:formulaRef>
                      </c:ext>
                    </c:extLst>
                    <c:strCache>
                      <c:ptCount val="1"/>
                      <c:pt idx="0">
                        <c:v>4º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insucesso'!$G$8:$G$18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0.125</c:v>
                      </c:pt>
                      <c:pt idx="1">
                        <c:v>0.11599999999999994</c:v>
                      </c:pt>
                      <c:pt idx="2">
                        <c:v>0.10799999999999997</c:v>
                      </c:pt>
                      <c:pt idx="3">
                        <c:v>0.1</c:v>
                      </c:pt>
                      <c:pt idx="4">
                        <c:v>9.0999999999999942E-2</c:v>
                      </c:pt>
                      <c:pt idx="5">
                        <c:v>9.2999999999999972E-2</c:v>
                      </c:pt>
                      <c:pt idx="6">
                        <c:v>8.4000000000000061E-2</c:v>
                      </c:pt>
                      <c:pt idx="7">
                        <c:v>8.7999999999999967E-2</c:v>
                      </c:pt>
                      <c:pt idx="8">
                        <c:v>8.2999999999999977E-2</c:v>
                      </c:pt>
                      <c:pt idx="9">
                        <c:v>8.2999999999999977E-2</c:v>
                      </c:pt>
                      <c:pt idx="10">
                        <c:v>7.2000000000000022E-2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insucesso'!$H$7</c15:sqref>
                        </c15:formulaRef>
                      </c:ext>
                    </c:extLst>
                    <c:strCache>
                      <c:ptCount val="1"/>
                      <c:pt idx="0">
                        <c:v> 5º Ano - EF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insucesso'!$H$8:$H$18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0.12800000000000025</c:v>
                      </c:pt>
                      <c:pt idx="1">
                        <c:v>0.12</c:v>
                      </c:pt>
                      <c:pt idx="2">
                        <c:v>0.10900000000000006</c:v>
                      </c:pt>
                      <c:pt idx="3">
                        <c:v>0.10200000000000004</c:v>
                      </c:pt>
                      <c:pt idx="4">
                        <c:v>9.5000000000000001E-2</c:v>
                      </c:pt>
                      <c:pt idx="5">
                        <c:v>9.2000000000000026E-2</c:v>
                      </c:pt>
                      <c:pt idx="6">
                        <c:v>8.7999999999999967E-2</c:v>
                      </c:pt>
                      <c:pt idx="7">
                        <c:v>8.2999999999999977E-2</c:v>
                      </c:pt>
                      <c:pt idx="8">
                        <c:v>7.9000000000000056E-2</c:v>
                      </c:pt>
                      <c:pt idx="9">
                        <c:v>0.08</c:v>
                      </c:pt>
                      <c:pt idx="10">
                        <c:v>6.9000000000000061E-2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insucesso'!$J$7</c15:sqref>
                        </c15:formulaRef>
                      </c:ext>
                    </c:extLst>
                    <c:strCache>
                      <c:ptCount val="1"/>
                      <c:pt idx="0">
                        <c:v>6º Ano - EF</c:v>
                      </c:pt>
                    </c:strCache>
                  </c:strRef>
                </c:tx>
                <c:spPr>
                  <a:ln w="28575" cap="rnd">
                    <a:solidFill>
                      <a:srgbClr val="FF669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insucesso'!$J$8:$J$18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0.23799999999999996</c:v>
                      </c:pt>
                      <c:pt idx="1">
                        <c:v>0.23700000000000002</c:v>
                      </c:pt>
                      <c:pt idx="2">
                        <c:v>0.22299999999999998</c:v>
                      </c:pt>
                      <c:pt idx="3">
                        <c:v>0.20299999999999996</c:v>
                      </c:pt>
                      <c:pt idx="4">
                        <c:v>0.19900000000000007</c:v>
                      </c:pt>
                      <c:pt idx="5">
                        <c:v>0.19099999999999995</c:v>
                      </c:pt>
                      <c:pt idx="6">
                        <c:v>0.17799999999999996</c:v>
                      </c:pt>
                      <c:pt idx="7">
                        <c:v>0.18400000000000005</c:v>
                      </c:pt>
                      <c:pt idx="8">
                        <c:v>0.17099999999999993</c:v>
                      </c:pt>
                      <c:pt idx="9">
                        <c:v>0.17200000000000004</c:v>
                      </c:pt>
                      <c:pt idx="10">
                        <c:v>0.155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insucesso'!$K$7</c15:sqref>
                        </c15:formulaRef>
                      </c:ext>
                    </c:extLst>
                    <c:strCache>
                      <c:ptCount val="1"/>
                      <c:pt idx="0">
                        <c:v>7º Ano - EF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insucesso'!$K$8:$K$18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0.2</c:v>
                      </c:pt>
                      <c:pt idx="1">
                        <c:v>0.20099999999999996</c:v>
                      </c:pt>
                      <c:pt idx="2">
                        <c:v>0.18599999999999994</c:v>
                      </c:pt>
                      <c:pt idx="3">
                        <c:v>0.17599999999999993</c:v>
                      </c:pt>
                      <c:pt idx="4">
                        <c:v>0.16599999999999995</c:v>
                      </c:pt>
                      <c:pt idx="5">
                        <c:v>0.16500000000000001</c:v>
                      </c:pt>
                      <c:pt idx="6">
                        <c:v>0.155</c:v>
                      </c:pt>
                      <c:pt idx="7">
                        <c:v>0.15799999999999997</c:v>
                      </c:pt>
                      <c:pt idx="8">
                        <c:v>0.15400000000000005</c:v>
                      </c:pt>
                      <c:pt idx="9">
                        <c:v>0.15099999999999994</c:v>
                      </c:pt>
                      <c:pt idx="10">
                        <c:v>0.13500000000000001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insucesso'!$L$7</c15:sqref>
                        </c15:formulaRef>
                      </c:ext>
                    </c:extLst>
                    <c:strCache>
                      <c:ptCount val="1"/>
                      <c:pt idx="0">
                        <c:v>8º Ano - EF</c:v>
                      </c:pt>
                    </c:strCache>
                  </c:strRef>
                </c:tx>
                <c:spPr>
                  <a:ln w="28575" cap="rnd">
                    <a:solidFill>
                      <a:srgbClr val="D6009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insucesso'!$L$8:$L$18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0.17599999999999993</c:v>
                      </c:pt>
                      <c:pt idx="1">
                        <c:v>0.17499999999999999</c:v>
                      </c:pt>
                      <c:pt idx="2">
                        <c:v>0.16400000000000006</c:v>
                      </c:pt>
                      <c:pt idx="3">
                        <c:v>0.15400000000000005</c:v>
                      </c:pt>
                      <c:pt idx="4">
                        <c:v>0.14799999999999996</c:v>
                      </c:pt>
                      <c:pt idx="5">
                        <c:v>0.13799999999999998</c:v>
                      </c:pt>
                      <c:pt idx="6">
                        <c:v>0.13200000000000003</c:v>
                      </c:pt>
                      <c:pt idx="7">
                        <c:v>0.13599999999999995</c:v>
                      </c:pt>
                      <c:pt idx="8">
                        <c:v>0.12700000000000003</c:v>
                      </c:pt>
                      <c:pt idx="9">
                        <c:v>0.13200000000000003</c:v>
                      </c:pt>
                      <c:pt idx="10">
                        <c:v>0.11299999999999998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insucesso'!$M$7</c15:sqref>
                        </c15:formulaRef>
                      </c:ext>
                    </c:extLst>
                    <c:strCache>
                      <c:ptCount val="1"/>
                      <c:pt idx="0">
                        <c:v>9º Ano - EF</c:v>
                      </c:pt>
                    </c:strCache>
                  </c:strRef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insucesso'!$B$8:$B$18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'6. Taxas de insucesso'!$M$8:$M$18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0.185</c:v>
                      </c:pt>
                      <c:pt idx="1">
                        <c:v>0.18</c:v>
                      </c:pt>
                      <c:pt idx="2">
                        <c:v>0.16299999999999998</c:v>
                      </c:pt>
                      <c:pt idx="3">
                        <c:v>0.15</c:v>
                      </c:pt>
                      <c:pt idx="4">
                        <c:v>0.14499999999999999</c:v>
                      </c:pt>
                      <c:pt idx="5">
                        <c:v>0.13599999999999995</c:v>
                      </c:pt>
                      <c:pt idx="6">
                        <c:v>0.12400000000000005</c:v>
                      </c:pt>
                      <c:pt idx="7">
                        <c:v>0.125</c:v>
                      </c:pt>
                      <c:pt idx="8">
                        <c:v>0.11400000000000006</c:v>
                      </c:pt>
                      <c:pt idx="9">
                        <c:v>0.11700000000000003</c:v>
                      </c:pt>
                      <c:pt idx="10">
                        <c:v>0.10400000000000005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82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229872"/>
        <c:crosses val="autoZero"/>
        <c:auto val="1"/>
        <c:lblAlgn val="ctr"/>
        <c:lblOffset val="100"/>
        <c:noMultiLvlLbl val="0"/>
      </c:catAx>
      <c:valAx>
        <c:axId val="16822987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22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Taxa de insucesso - Educação Básica (2017)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('6. Taxas de insucesso'!$D$7:$H$7,'6. Taxas de insucesso'!$J$7:$M$7,'6. Taxas de insucesso'!$O$7:$Q$7)</c:f>
              <c:strCache>
                <c:ptCount val="12"/>
                <c:pt idx="0">
                  <c:v>1º Ano - EF </c:v>
                </c:pt>
                <c:pt idx="1">
                  <c:v>2º Ano - EF</c:v>
                </c:pt>
                <c:pt idx="2">
                  <c:v>3º Ano - EF</c:v>
                </c:pt>
                <c:pt idx="3">
                  <c:v>4º Ano - EF</c:v>
                </c:pt>
                <c:pt idx="4">
                  <c:v> 5º Ano - EF</c:v>
                </c:pt>
                <c:pt idx="5">
                  <c:v>6º Ano - EF</c:v>
                </c:pt>
                <c:pt idx="6">
                  <c:v>7º Ano - EF</c:v>
                </c:pt>
                <c:pt idx="7">
                  <c:v>8º Ano - EF</c:v>
                </c:pt>
                <c:pt idx="8">
                  <c:v>9º Ano - EF</c:v>
                </c:pt>
                <c:pt idx="9">
                  <c:v>1ª série -EM</c:v>
                </c:pt>
                <c:pt idx="10">
                  <c:v>2ª série - EM</c:v>
                </c:pt>
                <c:pt idx="11">
                  <c:v>3ª série - EM</c:v>
                </c:pt>
              </c:strCache>
            </c:strRef>
          </c:cat>
          <c:val>
            <c:numRef>
              <c:f>('6. Taxas de insucesso'!$D$18:$H$18,'6. Taxas de insucesso'!$J$18:$M$18,'6. Taxas de insucesso'!$O$18:$Q$18)</c:f>
              <c:numCache>
                <c:formatCode>0.0%</c:formatCode>
                <c:ptCount val="12"/>
                <c:pt idx="0">
                  <c:v>0.02</c:v>
                </c:pt>
                <c:pt idx="1">
                  <c:v>2.7999999999999973E-2</c:v>
                </c:pt>
                <c:pt idx="2">
                  <c:v>0.105</c:v>
                </c:pt>
                <c:pt idx="3">
                  <c:v>7.2000000000000022E-2</c:v>
                </c:pt>
                <c:pt idx="4">
                  <c:v>6.9000000000000061E-2</c:v>
                </c:pt>
                <c:pt idx="5">
                  <c:v>0.155</c:v>
                </c:pt>
                <c:pt idx="6">
                  <c:v>0.13500000000000001</c:v>
                </c:pt>
                <c:pt idx="7">
                  <c:v>0.11299999999999998</c:v>
                </c:pt>
                <c:pt idx="8">
                  <c:v>0.10400000000000005</c:v>
                </c:pt>
                <c:pt idx="9">
                  <c:v>0.23599999999999993</c:v>
                </c:pt>
                <c:pt idx="10">
                  <c:v>0.15299999999999997</c:v>
                </c:pt>
                <c:pt idx="11">
                  <c:v>9.5000000000000001E-2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1328336"/>
        <c:axId val="321328896"/>
      </c:barChart>
      <c:catAx>
        <c:axId val="32132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328896"/>
        <c:crosses val="autoZero"/>
        <c:auto val="1"/>
        <c:lblAlgn val="ctr"/>
        <c:lblOffset val="100"/>
        <c:noMultiLvlLbl val="0"/>
      </c:catAx>
      <c:valAx>
        <c:axId val="32132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32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22529</xdr:colOff>
      <xdr:row>1</xdr:row>
      <xdr:rowOff>13594</xdr:rowOff>
    </xdr:from>
    <xdr:to>
      <xdr:col>3</xdr:col>
      <xdr:colOff>88536</xdr:colOff>
      <xdr:row>1</xdr:row>
      <xdr:rowOff>567433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632129" y="613669"/>
          <a:ext cx="1580482" cy="553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213029</xdr:colOff>
      <xdr:row>1</xdr:row>
      <xdr:rowOff>13594</xdr:rowOff>
    </xdr:from>
    <xdr:to>
      <xdr:col>2</xdr:col>
      <xdr:colOff>660036</xdr:colOff>
      <xdr:row>1</xdr:row>
      <xdr:rowOff>567433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213029" y="213619"/>
          <a:ext cx="1580482" cy="553839"/>
        </a:xfrm>
        <a:prstGeom prst="rect">
          <a:avLst/>
        </a:prstGeom>
      </xdr:spPr>
    </xdr:pic>
    <xdr:clientData/>
  </xdr:twoCellAnchor>
  <xdr:twoCellAnchor>
    <xdr:from>
      <xdr:col>3</xdr:col>
      <xdr:colOff>878416</xdr:colOff>
      <xdr:row>6</xdr:row>
      <xdr:rowOff>99483</xdr:rowOff>
    </xdr:from>
    <xdr:to>
      <xdr:col>4</xdr:col>
      <xdr:colOff>351367</xdr:colOff>
      <xdr:row>12</xdr:row>
      <xdr:rowOff>127026</xdr:rowOff>
    </xdr:to>
    <xdr:grpSp>
      <xdr:nvGrpSpPr>
        <xdr:cNvPr id="43" name="Grupo 42"/>
        <xdr:cNvGrpSpPr/>
      </xdr:nvGrpSpPr>
      <xdr:grpSpPr>
        <a:xfrm>
          <a:off x="2931583" y="2724150"/>
          <a:ext cx="383117" cy="1170543"/>
          <a:chOff x="2931583" y="2343150"/>
          <a:chExt cx="383117" cy="1170543"/>
        </a:xfrm>
      </xdr:grpSpPr>
      <xdr:cxnSp macro="">
        <xdr:nvCxnSpPr>
          <xdr:cNvPr id="14" name="Conector reto 13"/>
          <xdr:cNvCxnSpPr/>
        </xdr:nvCxnSpPr>
        <xdr:spPr>
          <a:xfrm flipH="1">
            <a:off x="2963333" y="2918884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 reto 23"/>
          <xdr:cNvCxnSpPr/>
        </xdr:nvCxnSpPr>
        <xdr:spPr>
          <a:xfrm flipH="1">
            <a:off x="2967566" y="2552701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 reto 27"/>
          <xdr:cNvCxnSpPr/>
        </xdr:nvCxnSpPr>
        <xdr:spPr>
          <a:xfrm flipH="1">
            <a:off x="2954866" y="3122089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Conector reto 29"/>
          <xdr:cNvCxnSpPr/>
        </xdr:nvCxnSpPr>
        <xdr:spPr>
          <a:xfrm flipH="1">
            <a:off x="2948516" y="3316833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Conector reto 12"/>
          <xdr:cNvCxnSpPr/>
        </xdr:nvCxnSpPr>
        <xdr:spPr>
          <a:xfrm>
            <a:off x="2952750" y="2709333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ector reto 22"/>
          <xdr:cNvCxnSpPr/>
        </xdr:nvCxnSpPr>
        <xdr:spPr>
          <a:xfrm>
            <a:off x="2956983" y="2343150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ector reto 24"/>
          <xdr:cNvCxnSpPr/>
        </xdr:nvCxnSpPr>
        <xdr:spPr>
          <a:xfrm>
            <a:off x="2950633" y="2516717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Conector reto 25"/>
          <xdr:cNvCxnSpPr/>
        </xdr:nvCxnSpPr>
        <xdr:spPr>
          <a:xfrm flipH="1">
            <a:off x="2961216" y="2726268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Conector reto 26"/>
          <xdr:cNvCxnSpPr/>
        </xdr:nvCxnSpPr>
        <xdr:spPr>
          <a:xfrm>
            <a:off x="2944283" y="2912538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Conector reto 28"/>
          <xdr:cNvCxnSpPr/>
        </xdr:nvCxnSpPr>
        <xdr:spPr>
          <a:xfrm>
            <a:off x="2937933" y="3107282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 reto 30"/>
          <xdr:cNvCxnSpPr/>
        </xdr:nvCxnSpPr>
        <xdr:spPr>
          <a:xfrm>
            <a:off x="2931583" y="3302026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Conector reto 31"/>
          <xdr:cNvCxnSpPr/>
        </xdr:nvCxnSpPr>
        <xdr:spPr>
          <a:xfrm flipH="1">
            <a:off x="2942166" y="3511577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4233</xdr:colOff>
      <xdr:row>6</xdr:row>
      <xdr:rowOff>114300</xdr:rowOff>
    </xdr:from>
    <xdr:to>
      <xdr:col>8</xdr:col>
      <xdr:colOff>387350</xdr:colOff>
      <xdr:row>12</xdr:row>
      <xdr:rowOff>141843</xdr:rowOff>
    </xdr:to>
    <xdr:grpSp>
      <xdr:nvGrpSpPr>
        <xdr:cNvPr id="44" name="Grupo 43"/>
        <xdr:cNvGrpSpPr/>
      </xdr:nvGrpSpPr>
      <xdr:grpSpPr>
        <a:xfrm>
          <a:off x="6534150" y="2738967"/>
          <a:ext cx="383117" cy="1170543"/>
          <a:chOff x="2931583" y="2343150"/>
          <a:chExt cx="383117" cy="1170543"/>
        </a:xfrm>
      </xdr:grpSpPr>
      <xdr:cxnSp macro="">
        <xdr:nvCxnSpPr>
          <xdr:cNvPr id="45" name="Conector reto 44"/>
          <xdr:cNvCxnSpPr/>
        </xdr:nvCxnSpPr>
        <xdr:spPr>
          <a:xfrm flipH="1">
            <a:off x="2963333" y="2918884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Conector reto 45"/>
          <xdr:cNvCxnSpPr/>
        </xdr:nvCxnSpPr>
        <xdr:spPr>
          <a:xfrm flipH="1">
            <a:off x="2967566" y="2552701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Conector reto 46"/>
          <xdr:cNvCxnSpPr/>
        </xdr:nvCxnSpPr>
        <xdr:spPr>
          <a:xfrm flipH="1">
            <a:off x="2954866" y="3122089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Conector reto 47"/>
          <xdr:cNvCxnSpPr/>
        </xdr:nvCxnSpPr>
        <xdr:spPr>
          <a:xfrm flipH="1">
            <a:off x="2948516" y="3316833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 reto 48"/>
          <xdr:cNvCxnSpPr/>
        </xdr:nvCxnSpPr>
        <xdr:spPr>
          <a:xfrm>
            <a:off x="2952750" y="2709333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Conector reto 49"/>
          <xdr:cNvCxnSpPr/>
        </xdr:nvCxnSpPr>
        <xdr:spPr>
          <a:xfrm>
            <a:off x="2956983" y="2343150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Conector reto 50"/>
          <xdr:cNvCxnSpPr/>
        </xdr:nvCxnSpPr>
        <xdr:spPr>
          <a:xfrm>
            <a:off x="2950633" y="2516717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Conector reto 51"/>
          <xdr:cNvCxnSpPr/>
        </xdr:nvCxnSpPr>
        <xdr:spPr>
          <a:xfrm flipH="1">
            <a:off x="2961216" y="2726268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 reto 52"/>
          <xdr:cNvCxnSpPr/>
        </xdr:nvCxnSpPr>
        <xdr:spPr>
          <a:xfrm>
            <a:off x="2944283" y="2912538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Conector reto 53"/>
          <xdr:cNvCxnSpPr/>
        </xdr:nvCxnSpPr>
        <xdr:spPr>
          <a:xfrm>
            <a:off x="2937933" y="3107282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Conector reto 54"/>
          <xdr:cNvCxnSpPr/>
        </xdr:nvCxnSpPr>
        <xdr:spPr>
          <a:xfrm>
            <a:off x="2931583" y="3302026"/>
            <a:ext cx="347134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Conector reto 55"/>
          <xdr:cNvCxnSpPr/>
        </xdr:nvCxnSpPr>
        <xdr:spPr>
          <a:xfrm flipH="1">
            <a:off x="2942166" y="3511577"/>
            <a:ext cx="347134" cy="21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213029</xdr:colOff>
      <xdr:row>1</xdr:row>
      <xdr:rowOff>13594</xdr:rowOff>
    </xdr:from>
    <xdr:to>
      <xdr:col>2</xdr:col>
      <xdr:colOff>879111</xdr:colOff>
      <xdr:row>1</xdr:row>
      <xdr:rowOff>586483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414112" y="214677"/>
          <a:ext cx="1576249" cy="5728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2</xdr:col>
      <xdr:colOff>263466</xdr:colOff>
      <xdr:row>1</xdr:row>
      <xdr:rowOff>581026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609600" y="219075"/>
          <a:ext cx="1549341" cy="5619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</xdr:rowOff>
    </xdr:from>
    <xdr:to>
      <xdr:col>2</xdr:col>
      <xdr:colOff>266641</xdr:colOff>
      <xdr:row>1</xdr:row>
      <xdr:rowOff>571501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561975" y="209550"/>
          <a:ext cx="1549341" cy="5619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1</xdr:col>
      <xdr:colOff>1549341</xdr:colOff>
      <xdr:row>1</xdr:row>
      <xdr:rowOff>581026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285750" y="219075"/>
          <a:ext cx="1549341" cy="5619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</xdr:rowOff>
    </xdr:from>
    <xdr:to>
      <xdr:col>3</xdr:col>
      <xdr:colOff>330141</xdr:colOff>
      <xdr:row>1</xdr:row>
      <xdr:rowOff>571501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561975" y="209550"/>
          <a:ext cx="1549341" cy="561976"/>
        </a:xfrm>
        <a:prstGeom prst="rect">
          <a:avLst/>
        </a:prstGeom>
      </xdr:spPr>
    </xdr:pic>
    <xdr:clientData/>
  </xdr:twoCellAnchor>
  <xdr:twoCellAnchor>
    <xdr:from>
      <xdr:col>0</xdr:col>
      <xdr:colOff>65617</xdr:colOff>
      <xdr:row>20</xdr:row>
      <xdr:rowOff>101069</xdr:rowOff>
    </xdr:from>
    <xdr:to>
      <xdr:col>8</xdr:col>
      <xdr:colOff>122784</xdr:colOff>
      <xdr:row>36</xdr:row>
      <xdr:rowOff>127000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127000</xdr:colOff>
      <xdr:row>20</xdr:row>
      <xdr:rowOff>105834</xdr:rowOff>
    </xdr:from>
    <xdr:to>
      <xdr:col>15</xdr:col>
      <xdr:colOff>438166</xdr:colOff>
      <xdr:row>36</xdr:row>
      <xdr:rowOff>131765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423334</xdr:colOff>
      <xdr:row>20</xdr:row>
      <xdr:rowOff>105834</xdr:rowOff>
    </xdr:from>
    <xdr:to>
      <xdr:col>23</xdr:col>
      <xdr:colOff>194751</xdr:colOff>
      <xdr:row>36</xdr:row>
      <xdr:rowOff>131765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295274</xdr:colOff>
      <xdr:row>37</xdr:row>
      <xdr:rowOff>147637</xdr:rowOff>
    </xdr:from>
    <xdr:to>
      <xdr:col>17</xdr:col>
      <xdr:colOff>333374</xdr:colOff>
      <xdr:row>52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213029</xdr:colOff>
      <xdr:row>1</xdr:row>
      <xdr:rowOff>13594</xdr:rowOff>
    </xdr:from>
    <xdr:to>
      <xdr:col>2</xdr:col>
      <xdr:colOff>117111</xdr:colOff>
      <xdr:row>2</xdr:row>
      <xdr:rowOff>5458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42" b="13158"/>
        <a:stretch/>
      </xdr:blipFill>
      <xdr:spPr>
        <a:xfrm>
          <a:off x="213029" y="213619"/>
          <a:ext cx="1580482" cy="55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Normal="100" workbookViewId="0">
      <selection activeCell="B18" sqref="B18:J18"/>
    </sheetView>
  </sheetViews>
  <sheetFormatPr defaultRowHeight="15"/>
  <cols>
    <col min="1" max="1" width="3.140625" style="9" customWidth="1"/>
    <col min="3" max="3" width="13.5703125" customWidth="1"/>
    <col min="4" max="9" width="11.85546875" customWidth="1"/>
  </cols>
  <sheetData>
    <row r="1" spans="1:10" s="66" customFormat="1" ht="14.25" customHeight="1" thickBot="1">
      <c r="B1" s="2"/>
      <c r="C1" s="2"/>
      <c r="D1" s="2"/>
      <c r="E1" s="2"/>
      <c r="F1" s="2"/>
      <c r="G1" s="2"/>
      <c r="H1" s="2"/>
      <c r="I1" s="2"/>
      <c r="J1" s="2"/>
    </row>
    <row r="2" spans="1:10" s="66" customFormat="1" ht="45.75" customHeight="1" thickBot="1">
      <c r="B2" s="231" t="s">
        <v>52</v>
      </c>
      <c r="C2" s="232"/>
      <c r="D2" s="232"/>
      <c r="E2" s="232"/>
      <c r="F2" s="232"/>
      <c r="G2" s="232"/>
      <c r="H2" s="232"/>
      <c r="I2" s="232"/>
      <c r="J2" s="233"/>
    </row>
    <row r="3" spans="1:10" s="66" customFormat="1" ht="16.5" thickBot="1">
      <c r="B3" s="101"/>
      <c r="C3" s="101"/>
      <c r="D3" s="101"/>
      <c r="E3" s="101"/>
      <c r="F3" s="101"/>
      <c r="G3" s="101"/>
      <c r="H3" s="101"/>
      <c r="I3" s="101"/>
      <c r="J3" s="101"/>
    </row>
    <row r="4" spans="1:10" s="9" customFormat="1" ht="19.5" customHeight="1" thickBot="1">
      <c r="B4" s="234" t="s">
        <v>78</v>
      </c>
      <c r="C4" s="235"/>
      <c r="D4" s="235"/>
      <c r="E4" s="235"/>
      <c r="F4" s="235"/>
      <c r="G4" s="235"/>
      <c r="H4" s="235"/>
      <c r="I4" s="235"/>
      <c r="J4" s="236"/>
    </row>
    <row r="5" spans="1:10" s="68" customFormat="1" ht="24.75" customHeight="1">
      <c r="A5" s="67"/>
      <c r="B5" s="222" t="s">
        <v>72</v>
      </c>
      <c r="C5" s="223"/>
      <c r="D5" s="223"/>
      <c r="E5" s="223"/>
      <c r="F5" s="223"/>
      <c r="G5" s="223"/>
      <c r="H5" s="223"/>
      <c r="I5" s="223"/>
      <c r="J5" s="224"/>
    </row>
    <row r="6" spans="1:10" s="68" customFormat="1" ht="34.5" customHeight="1">
      <c r="A6" s="67"/>
      <c r="B6" s="228" t="s">
        <v>97</v>
      </c>
      <c r="C6" s="229"/>
      <c r="D6" s="229"/>
      <c r="E6" s="229"/>
      <c r="F6" s="229"/>
      <c r="G6" s="229"/>
      <c r="H6" s="229"/>
      <c r="I6" s="229"/>
      <c r="J6" s="230"/>
    </row>
    <row r="7" spans="1:10" s="68" customFormat="1" ht="28.5" customHeight="1">
      <c r="A7" s="67"/>
      <c r="B7" s="237" t="s">
        <v>73</v>
      </c>
      <c r="C7" s="238"/>
      <c r="D7" s="238"/>
      <c r="E7" s="238"/>
      <c r="F7" s="238"/>
      <c r="G7" s="238"/>
      <c r="H7" s="238"/>
      <c r="I7" s="238"/>
      <c r="J7" s="239"/>
    </row>
    <row r="8" spans="1:10" s="68" customFormat="1" ht="34.5" customHeight="1">
      <c r="A8" s="67"/>
      <c r="B8" s="228" t="s">
        <v>98</v>
      </c>
      <c r="C8" s="229"/>
      <c r="D8" s="229"/>
      <c r="E8" s="229"/>
      <c r="F8" s="229"/>
      <c r="G8" s="229"/>
      <c r="H8" s="229"/>
      <c r="I8" s="229"/>
      <c r="J8" s="230"/>
    </row>
    <row r="9" spans="1:10" s="68" customFormat="1" ht="24.75" customHeight="1">
      <c r="A9" s="67"/>
      <c r="B9" s="222" t="s">
        <v>100</v>
      </c>
      <c r="C9" s="223"/>
      <c r="D9" s="223"/>
      <c r="E9" s="223"/>
      <c r="F9" s="223"/>
      <c r="G9" s="223"/>
      <c r="H9" s="223"/>
      <c r="I9" s="223"/>
      <c r="J9" s="224"/>
    </row>
    <row r="10" spans="1:10" s="68" customFormat="1" ht="24.75" customHeight="1">
      <c r="A10" s="67"/>
      <c r="B10" s="228" t="s">
        <v>99</v>
      </c>
      <c r="C10" s="229"/>
      <c r="D10" s="229"/>
      <c r="E10" s="229"/>
      <c r="F10" s="229"/>
      <c r="G10" s="229"/>
      <c r="H10" s="229"/>
      <c r="I10" s="229"/>
      <c r="J10" s="230"/>
    </row>
    <row r="11" spans="1:10" s="68" customFormat="1" ht="24.75" customHeight="1">
      <c r="A11" s="67"/>
      <c r="B11" s="222" t="s">
        <v>101</v>
      </c>
      <c r="C11" s="223"/>
      <c r="D11" s="223"/>
      <c r="E11" s="223"/>
      <c r="F11" s="223"/>
      <c r="G11" s="223"/>
      <c r="H11" s="223"/>
      <c r="I11" s="223"/>
      <c r="J11" s="224"/>
    </row>
    <row r="12" spans="1:10" s="68" customFormat="1" ht="24.75" customHeight="1">
      <c r="A12" s="67"/>
      <c r="B12" s="228" t="s">
        <v>102</v>
      </c>
      <c r="C12" s="229"/>
      <c r="D12" s="229"/>
      <c r="E12" s="229"/>
      <c r="F12" s="229"/>
      <c r="G12" s="229"/>
      <c r="H12" s="229"/>
      <c r="I12" s="229"/>
      <c r="J12" s="230"/>
    </row>
    <row r="13" spans="1:10" s="68" customFormat="1" ht="24.75" customHeight="1">
      <c r="A13" s="67"/>
      <c r="B13" s="222" t="s">
        <v>74</v>
      </c>
      <c r="C13" s="223"/>
      <c r="D13" s="223"/>
      <c r="E13" s="223"/>
      <c r="F13" s="223"/>
      <c r="G13" s="223"/>
      <c r="H13" s="223"/>
      <c r="I13" s="223"/>
      <c r="J13" s="224"/>
    </row>
    <row r="14" spans="1:10" s="68" customFormat="1" ht="72" customHeight="1">
      <c r="A14" s="67"/>
      <c r="B14" s="228" t="s">
        <v>108</v>
      </c>
      <c r="C14" s="229"/>
      <c r="D14" s="229"/>
      <c r="E14" s="229"/>
      <c r="F14" s="229"/>
      <c r="G14" s="229"/>
      <c r="H14" s="229"/>
      <c r="I14" s="229"/>
      <c r="J14" s="230"/>
    </row>
    <row r="15" spans="1:10" s="68" customFormat="1" ht="24.75" customHeight="1">
      <c r="A15" s="67"/>
      <c r="B15" s="222" t="s">
        <v>50</v>
      </c>
      <c r="C15" s="223"/>
      <c r="D15" s="223"/>
      <c r="E15" s="223"/>
      <c r="F15" s="223"/>
      <c r="G15" s="223"/>
      <c r="H15" s="223"/>
      <c r="I15" s="223"/>
      <c r="J15" s="224"/>
    </row>
    <row r="16" spans="1:10" s="68" customFormat="1" ht="50.25" customHeight="1">
      <c r="A16" s="67"/>
      <c r="B16" s="228" t="s">
        <v>105</v>
      </c>
      <c r="C16" s="229"/>
      <c r="D16" s="229"/>
      <c r="E16" s="229"/>
      <c r="F16" s="229"/>
      <c r="G16" s="229"/>
      <c r="H16" s="229"/>
      <c r="I16" s="229"/>
      <c r="J16" s="230"/>
    </row>
    <row r="17" spans="1:10" s="68" customFormat="1" ht="24.75" customHeight="1">
      <c r="A17" s="67"/>
      <c r="B17" s="222" t="s">
        <v>103</v>
      </c>
      <c r="C17" s="223"/>
      <c r="D17" s="223"/>
      <c r="E17" s="223"/>
      <c r="F17" s="223"/>
      <c r="G17" s="223"/>
      <c r="H17" s="223"/>
      <c r="I17" s="223"/>
      <c r="J17" s="224"/>
    </row>
    <row r="18" spans="1:10" s="68" customFormat="1" ht="24.75" customHeight="1" thickBot="1">
      <c r="A18" s="67"/>
      <c r="B18" s="225" t="s">
        <v>104</v>
      </c>
      <c r="C18" s="226"/>
      <c r="D18" s="226"/>
      <c r="E18" s="226"/>
      <c r="F18" s="226"/>
      <c r="G18" s="226"/>
      <c r="H18" s="226"/>
      <c r="I18" s="226"/>
      <c r="J18" s="227"/>
    </row>
    <row r="19" spans="1:10">
      <c r="B19" s="13"/>
      <c r="C19" s="13"/>
      <c r="D19" s="3"/>
      <c r="E19" s="3"/>
      <c r="F19" s="3"/>
      <c r="G19" s="3"/>
      <c r="H19" s="3"/>
      <c r="I19" s="3"/>
      <c r="J19" s="3"/>
    </row>
    <row r="20" spans="1:10">
      <c r="A20" s="107"/>
      <c r="B20" s="107"/>
    </row>
    <row r="21" spans="1:10" ht="216.75" customHeight="1">
      <c r="A21" s="107"/>
    </row>
    <row r="22" spans="1:10">
      <c r="B22" s="106"/>
    </row>
    <row r="23" spans="1:10">
      <c r="B23" s="106"/>
    </row>
    <row r="24" spans="1:10">
      <c r="B24" s="106"/>
    </row>
  </sheetData>
  <mergeCells count="16">
    <mergeCell ref="B17:J17"/>
    <mergeCell ref="B18:J18"/>
    <mergeCell ref="B16:J16"/>
    <mergeCell ref="B14:J14"/>
    <mergeCell ref="B2:J2"/>
    <mergeCell ref="B11:J11"/>
    <mergeCell ref="B13:J13"/>
    <mergeCell ref="B15:J15"/>
    <mergeCell ref="B4:J4"/>
    <mergeCell ref="B5:J5"/>
    <mergeCell ref="B7:J7"/>
    <mergeCell ref="B9:J9"/>
    <mergeCell ref="B6:J6"/>
    <mergeCell ref="B8:J8"/>
    <mergeCell ref="B10:J10"/>
    <mergeCell ref="B12:J12"/>
  </mergeCells>
  <hyperlinks>
    <hyperlink ref="B5" location="Brasil!A1" display="1 - Brasil"/>
    <hyperlink ref="B7" location="Brasil!L1C1" display="2 -De olho na equidade: taxas de conclusão do Ensino Fundamental e Médio, por raça/cor e localidade, para o Brasil."/>
    <hyperlink ref="B9" location="'Estados-EF'!L1C1" display="3 - Taxas de conclusão do Ensino Fundamental, para os Estados."/>
    <hyperlink ref="B11" location="'Estados-EM'!L1C1" display="4 - Taxas de conclusão do Ensino Médio, para os Estados."/>
    <hyperlink ref="B13" location="'Situação dos jovens'!L1C1" display="5 - Situação dos jovens de 16 e 19 anos"/>
    <hyperlink ref="B15" location="'Reprovação e abandono'!L1C1" display="6- Taxas de insucesso - reprovação e abandono."/>
    <hyperlink ref="B5:J5" location="'1. Tx. de Conclusão - BR'!A1" display="1 - Taxas de conclusão do Ensino Fundamental e Médio - Brasil."/>
    <hyperlink ref="B7:J7" location="'2.Tx. de Conclusão-desagregação'!A1" display="2 - Taxas de conclusão do Ensino Fundamental e Médio - Por raça/cor e localidade para o Brasil."/>
    <hyperlink ref="B9:J9" location="'3. Tx. de Conclusão EF - UF'!A1" display="3 - Taxas de conclusão do Ensino Fundamental - Unidades Federativas"/>
    <hyperlink ref="B11:J11" location="'4. Tx. de Conclusão EM - UF'!A1" display="4 - Taxas de conclusão do Ensino Médio - Unidades Federativas"/>
    <hyperlink ref="B13:J13" location="'5. Situação dos jovens'!A1" display="5 - Situação dos jovens de 16 e 19 anos não concluintes"/>
    <hyperlink ref="B15:J15" location="'6. Taxas de insucesso'!A1" display="6- Taxas de insucesso - reprovação e abandono."/>
    <hyperlink ref="B17" location="'Reprovação e abandono'!L1C1" display="6- Taxas de insucesso - reprovação e abandono."/>
    <hyperlink ref="B17:J17" location="'7 . Notas Metodológicas'!A1" display="7- Notas metodológicas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="90" zoomScaleNormal="90" workbookViewId="0">
      <selection activeCell="H13" sqref="H13"/>
    </sheetView>
  </sheetViews>
  <sheetFormatPr defaultRowHeight="15"/>
  <cols>
    <col min="1" max="1" width="3.42578125" style="9" customWidth="1"/>
    <col min="2" max="3" width="13.5703125" style="6" customWidth="1"/>
    <col min="4" max="4" width="13.5703125" style="3" customWidth="1"/>
    <col min="5" max="5" width="12.5703125" customWidth="1"/>
    <col min="6" max="6" width="13.5703125" customWidth="1"/>
    <col min="7" max="7" width="13.5703125" style="9" customWidth="1"/>
    <col min="8" max="8" width="13.5703125" customWidth="1"/>
    <col min="9" max="9" width="12.85546875" customWidth="1"/>
  </cols>
  <sheetData>
    <row r="1" spans="2:9" s="9" customFormat="1" ht="15.75" thickBot="1">
      <c r="B1" s="111" t="s">
        <v>56</v>
      </c>
      <c r="C1" s="102"/>
      <c r="D1" s="103"/>
      <c r="E1" s="104"/>
      <c r="F1" s="104"/>
      <c r="G1" s="111"/>
      <c r="H1" s="111"/>
      <c r="I1" s="114" t="s">
        <v>75</v>
      </c>
    </row>
    <row r="2" spans="2:9" s="9" customFormat="1" ht="46.5" customHeight="1">
      <c r="B2" s="249" t="s">
        <v>52</v>
      </c>
      <c r="C2" s="250"/>
      <c r="D2" s="250"/>
      <c r="E2" s="250"/>
      <c r="F2" s="250"/>
      <c r="G2" s="250"/>
      <c r="H2" s="251"/>
      <c r="I2" s="113"/>
    </row>
    <row r="3" spans="2:9" s="9" customFormat="1" ht="35.25" customHeight="1" thickBot="1">
      <c r="B3" s="246" t="s">
        <v>113</v>
      </c>
      <c r="C3" s="247"/>
      <c r="D3" s="247"/>
      <c r="E3" s="247"/>
      <c r="F3" s="247"/>
      <c r="G3" s="247"/>
      <c r="H3" s="248"/>
    </row>
    <row r="4" spans="2:9" s="9" customFormat="1" ht="16.5" customHeight="1">
      <c r="B4" s="139"/>
      <c r="C4" s="139"/>
      <c r="D4" s="139"/>
      <c r="E4" s="139"/>
      <c r="F4" s="139"/>
      <c r="G4" s="139"/>
      <c r="H4" s="139"/>
    </row>
    <row r="5" spans="2:9" ht="47.25" customHeight="1">
      <c r="B5" s="240" t="s">
        <v>71</v>
      </c>
      <c r="C5" s="241"/>
      <c r="D5" s="242"/>
      <c r="F5" s="243" t="s">
        <v>89</v>
      </c>
      <c r="G5" s="244"/>
      <c r="H5" s="245"/>
    </row>
    <row r="6" spans="2:9" s="9" customFormat="1" ht="45">
      <c r="B6" s="11"/>
      <c r="C6" s="12" t="s">
        <v>87</v>
      </c>
      <c r="D6" s="10" t="s">
        <v>49</v>
      </c>
      <c r="E6" s="221" t="s">
        <v>119</v>
      </c>
      <c r="F6" s="11"/>
      <c r="G6" s="12" t="s">
        <v>87</v>
      </c>
      <c r="H6" s="10" t="s">
        <v>49</v>
      </c>
      <c r="I6" s="164" t="s">
        <v>119</v>
      </c>
    </row>
    <row r="7" spans="2:9">
      <c r="B7" s="7">
        <v>2012</v>
      </c>
      <c r="C7" s="96">
        <v>2463635</v>
      </c>
      <c r="D7" s="97">
        <v>0.68588680000000002</v>
      </c>
      <c r="F7" s="7">
        <v>2012</v>
      </c>
      <c r="G7" s="52">
        <v>1652244</v>
      </c>
      <c r="H7" s="15">
        <v>0.51707060000000005</v>
      </c>
    </row>
    <row r="8" spans="2:9">
      <c r="B8" s="95">
        <v>2013</v>
      </c>
      <c r="C8" s="20">
        <v>2498078</v>
      </c>
      <c r="D8" s="18">
        <v>0.71443219999999996</v>
      </c>
      <c r="E8" s="115">
        <f>C8-C7</f>
        <v>34443</v>
      </c>
      <c r="F8" s="56">
        <v>2013</v>
      </c>
      <c r="G8" s="21">
        <v>1741645</v>
      </c>
      <c r="H8" s="16">
        <v>0.53572229999999998</v>
      </c>
      <c r="I8" s="115">
        <f>G8-G7</f>
        <v>89401</v>
      </c>
    </row>
    <row r="9" spans="2:9">
      <c r="B9" s="53">
        <v>2014</v>
      </c>
      <c r="C9" s="21">
        <v>2590219</v>
      </c>
      <c r="D9" s="17">
        <v>0.73358599999999996</v>
      </c>
      <c r="E9" s="115">
        <f>C9-C8</f>
        <v>92141</v>
      </c>
      <c r="F9" s="53">
        <v>2014</v>
      </c>
      <c r="G9" s="22">
        <v>1882250</v>
      </c>
      <c r="H9" s="17">
        <v>0.55740909999999999</v>
      </c>
      <c r="I9" s="115">
        <f>G9-G8</f>
        <v>140605</v>
      </c>
    </row>
    <row r="10" spans="2:9">
      <c r="B10" s="98">
        <v>2015</v>
      </c>
      <c r="C10" s="100">
        <v>2586997</v>
      </c>
      <c r="D10" s="99">
        <v>0.74860570000000004</v>
      </c>
      <c r="E10" s="115">
        <f t="shared" ref="E10:E13" si="0">C10-C9</f>
        <v>-3222</v>
      </c>
      <c r="F10" s="54">
        <v>2015</v>
      </c>
      <c r="G10" s="20">
        <v>1845289</v>
      </c>
      <c r="H10" s="18">
        <v>0.55882140000000002</v>
      </c>
      <c r="I10" s="115">
        <f t="shared" ref="I10:I13" si="1">G10-G9</f>
        <v>-36961</v>
      </c>
    </row>
    <row r="11" spans="2:9">
      <c r="B11" s="55">
        <v>2016</v>
      </c>
      <c r="C11" s="23">
        <v>2734382</v>
      </c>
      <c r="D11" s="17">
        <v>0.74944129999999998</v>
      </c>
      <c r="E11" s="115">
        <f t="shared" si="0"/>
        <v>147385</v>
      </c>
      <c r="F11" s="55">
        <v>2016</v>
      </c>
      <c r="G11" s="23">
        <v>1919267</v>
      </c>
      <c r="H11" s="17">
        <v>0.58920450000000002</v>
      </c>
      <c r="I11" s="115">
        <f t="shared" si="1"/>
        <v>73978</v>
      </c>
    </row>
    <row r="12" spans="2:9">
      <c r="B12" s="53">
        <v>2017</v>
      </c>
      <c r="C12" s="24">
        <v>2670324</v>
      </c>
      <c r="D12" s="19">
        <v>0.75903609999999999</v>
      </c>
      <c r="E12" s="115">
        <f t="shared" si="0"/>
        <v>-64058</v>
      </c>
      <c r="F12" s="53">
        <v>2017</v>
      </c>
      <c r="G12" s="24">
        <v>2005152</v>
      </c>
      <c r="H12" s="19">
        <v>0.59223760000000003</v>
      </c>
      <c r="I12" s="115">
        <f t="shared" si="1"/>
        <v>85885</v>
      </c>
    </row>
    <row r="13" spans="2:9">
      <c r="B13" s="8">
        <v>2018</v>
      </c>
      <c r="C13" s="70">
        <v>2458043</v>
      </c>
      <c r="D13" s="69">
        <v>0.75760000000000005</v>
      </c>
      <c r="E13" s="115">
        <f t="shared" si="0"/>
        <v>-212281</v>
      </c>
      <c r="F13" s="8">
        <v>2018</v>
      </c>
      <c r="G13" s="70">
        <v>2046949</v>
      </c>
      <c r="H13" s="69">
        <v>0.63539999999999996</v>
      </c>
      <c r="I13" s="115">
        <f t="shared" si="1"/>
        <v>41797</v>
      </c>
    </row>
    <row r="14" spans="2:9">
      <c r="B14" s="4"/>
      <c r="C14" s="4"/>
      <c r="D14" s="205"/>
      <c r="I14" s="115"/>
    </row>
    <row r="15" spans="2:9">
      <c r="B15" s="14" t="s">
        <v>51</v>
      </c>
      <c r="C15" s="110"/>
      <c r="D15" s="110"/>
    </row>
    <row r="16" spans="2:9" ht="47.25" customHeight="1">
      <c r="C16" s="165"/>
      <c r="D16" s="205"/>
      <c r="E16" s="9"/>
      <c r="G16" s="115"/>
    </row>
    <row r="17" spans="2:5">
      <c r="E17" s="9"/>
    </row>
    <row r="18" spans="2:5">
      <c r="E18" s="9"/>
    </row>
    <row r="19" spans="2:5">
      <c r="D19" s="116"/>
      <c r="E19" s="1"/>
    </row>
    <row r="20" spans="2:5">
      <c r="D20" s="116"/>
      <c r="E20" s="1"/>
    </row>
    <row r="21" spans="2:5">
      <c r="D21" s="116"/>
      <c r="E21" s="1"/>
    </row>
    <row r="22" spans="2:5">
      <c r="D22" s="116"/>
      <c r="E22" s="1"/>
    </row>
    <row r="23" spans="2:5">
      <c r="D23" s="116"/>
      <c r="E23" s="1"/>
    </row>
    <row r="24" spans="2:5">
      <c r="D24" s="116"/>
      <c r="E24" s="1"/>
    </row>
    <row r="25" spans="2:5">
      <c r="B25" s="4"/>
      <c r="C25" s="4"/>
      <c r="D25" s="116"/>
      <c r="E25" s="1"/>
    </row>
    <row r="26" spans="2:5">
      <c r="C26" s="4"/>
    </row>
    <row r="27" spans="2:5">
      <c r="C27" s="4"/>
    </row>
    <row r="28" spans="2:5">
      <c r="B28" s="4"/>
      <c r="C28" s="4"/>
    </row>
    <row r="29" spans="2:5">
      <c r="B29" s="5"/>
      <c r="C29" s="5"/>
    </row>
    <row r="30" spans="2:5">
      <c r="B30" s="4"/>
      <c r="C30" s="4"/>
    </row>
    <row r="31" spans="2:5">
      <c r="B31" s="4"/>
      <c r="C31" s="4"/>
    </row>
    <row r="32" spans="2:5">
      <c r="B32" s="4"/>
      <c r="C32" s="4"/>
    </row>
    <row r="33" spans="2:3">
      <c r="B33" s="5"/>
      <c r="C33" s="5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</sheetData>
  <mergeCells count="4">
    <mergeCell ref="B5:D5"/>
    <mergeCell ref="F5:H5"/>
    <mergeCell ref="B3:H3"/>
    <mergeCell ref="B2:H2"/>
  </mergeCells>
  <dataValidations count="2">
    <dataValidation allowBlank="1" showInputMessage="1" showErrorMessage="1" prompt="Clique aqui para retornar ao sumário." sqref="B1"/>
    <dataValidation allowBlank="1" showInputMessage="1" showErrorMessage="1" prompt="Clique aqui para acessar a tabela seguinte." sqref="I1"/>
  </dataValidations>
  <hyperlinks>
    <hyperlink ref="B1" location="Sumário!A1" display="&lt;&lt;SUMÁRIO&gt;&gt;"/>
    <hyperlink ref="I1" location="'2.Tx. de Conclusão-desagregação'!A1" display="&lt;&lt;SEGUINTE&gt;&gt;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activeCell="B3" sqref="B3:J3"/>
    </sheetView>
  </sheetViews>
  <sheetFormatPr defaultRowHeight="15"/>
  <cols>
    <col min="1" max="1" width="3" style="9" customWidth="1"/>
    <col min="2" max="5" width="13.7109375" customWidth="1"/>
    <col min="7" max="10" width="13.7109375" customWidth="1"/>
  </cols>
  <sheetData>
    <row r="1" spans="2:10" ht="15.75" thickBot="1">
      <c r="B1" s="111" t="s">
        <v>56</v>
      </c>
      <c r="C1" s="102"/>
      <c r="D1" s="103"/>
      <c r="E1" s="262" t="s">
        <v>77</v>
      </c>
      <c r="F1" s="262"/>
      <c r="G1" s="262"/>
      <c r="H1" s="111"/>
      <c r="I1" s="261" t="s">
        <v>75</v>
      </c>
      <c r="J1" s="261"/>
    </row>
    <row r="2" spans="2:10" ht="46.5" customHeight="1">
      <c r="B2" s="258" t="s">
        <v>52</v>
      </c>
      <c r="C2" s="259"/>
      <c r="D2" s="259"/>
      <c r="E2" s="259"/>
      <c r="F2" s="259"/>
      <c r="G2" s="259"/>
      <c r="H2" s="259"/>
      <c r="I2" s="259"/>
      <c r="J2" s="260"/>
    </row>
    <row r="3" spans="2:10" ht="54.75" customHeight="1" thickBot="1">
      <c r="B3" s="263" t="s">
        <v>117</v>
      </c>
      <c r="C3" s="264"/>
      <c r="D3" s="264"/>
      <c r="E3" s="264"/>
      <c r="F3" s="264"/>
      <c r="G3" s="264"/>
      <c r="H3" s="264"/>
      <c r="I3" s="264"/>
      <c r="J3" s="265"/>
    </row>
    <row r="4" spans="2:10" s="9" customFormat="1" ht="12.75" customHeight="1">
      <c r="B4" s="138"/>
      <c r="C4" s="138"/>
      <c r="D4" s="138"/>
      <c r="E4" s="138"/>
      <c r="F4" s="138"/>
      <c r="G4" s="138"/>
      <c r="H4" s="138"/>
      <c r="I4" s="138"/>
      <c r="J4" s="138"/>
    </row>
    <row r="5" spans="2:10" ht="51" customHeight="1">
      <c r="B5" s="255" t="s">
        <v>109</v>
      </c>
      <c r="C5" s="256"/>
      <c r="D5" s="256"/>
      <c r="E5" s="257"/>
      <c r="G5" s="252" t="s">
        <v>90</v>
      </c>
      <c r="H5" s="253"/>
      <c r="I5" s="253"/>
      <c r="J5" s="254"/>
    </row>
    <row r="6" spans="2:10" ht="30">
      <c r="B6" s="86"/>
      <c r="C6" s="12" t="s">
        <v>87</v>
      </c>
      <c r="D6" s="120" t="s">
        <v>49</v>
      </c>
      <c r="E6" s="10" t="s">
        <v>86</v>
      </c>
      <c r="G6" s="86"/>
      <c r="H6" s="12" t="s">
        <v>87</v>
      </c>
      <c r="I6" s="12" t="s">
        <v>49</v>
      </c>
      <c r="J6" s="119" t="s">
        <v>86</v>
      </c>
    </row>
    <row r="7" spans="2:10">
      <c r="B7" s="89" t="s">
        <v>42</v>
      </c>
      <c r="C7" s="70">
        <v>2458043</v>
      </c>
      <c r="D7" s="118">
        <v>0.75760000000000005</v>
      </c>
      <c r="E7" s="90" t="s">
        <v>70</v>
      </c>
      <c r="G7" s="89" t="s">
        <v>42</v>
      </c>
      <c r="H7" s="70">
        <v>2046949</v>
      </c>
      <c r="I7" s="118">
        <v>0.63539999999999996</v>
      </c>
      <c r="J7" s="90" t="s">
        <v>70</v>
      </c>
    </row>
    <row r="8" spans="2:10">
      <c r="B8" s="87" t="s">
        <v>33</v>
      </c>
      <c r="C8" s="76">
        <v>2099861</v>
      </c>
      <c r="D8" s="77">
        <v>0.77780000000000005</v>
      </c>
      <c r="E8" s="88">
        <v>0.83209999999999995</v>
      </c>
      <c r="G8" s="87" t="s">
        <v>33</v>
      </c>
      <c r="H8" s="76">
        <v>1818885</v>
      </c>
      <c r="I8" s="77">
        <v>0.66369999999999996</v>
      </c>
      <c r="J8" s="88">
        <v>0.8508</v>
      </c>
    </row>
    <row r="9" spans="2:10">
      <c r="B9" s="79" t="s">
        <v>34</v>
      </c>
      <c r="C9" s="80">
        <v>358182</v>
      </c>
      <c r="D9" s="81">
        <v>0.65759999999999996</v>
      </c>
      <c r="E9" s="72">
        <v>0.16789999999999999</v>
      </c>
      <c r="G9" s="91" t="s">
        <v>34</v>
      </c>
      <c r="H9" s="92">
        <v>228064</v>
      </c>
      <c r="I9" s="93">
        <v>0.47439999999999999</v>
      </c>
      <c r="J9" s="94">
        <v>0.1492</v>
      </c>
    </row>
    <row r="10" spans="2:10">
      <c r="B10" s="82" t="s">
        <v>35</v>
      </c>
      <c r="C10" s="83">
        <v>993908</v>
      </c>
      <c r="D10" s="84">
        <v>0.82479999999999998</v>
      </c>
      <c r="E10" s="85" t="s">
        <v>112</v>
      </c>
      <c r="G10" s="82" t="s">
        <v>35</v>
      </c>
      <c r="H10" s="83">
        <v>907338</v>
      </c>
      <c r="I10" s="84">
        <v>0.73640000000000005</v>
      </c>
      <c r="J10" s="85">
        <v>0.38250000000000001</v>
      </c>
    </row>
    <row r="11" spans="2:10">
      <c r="B11" s="78" t="s">
        <v>36</v>
      </c>
      <c r="C11" s="75">
        <v>1268592</v>
      </c>
      <c r="D11" s="74">
        <v>0.69740000000000002</v>
      </c>
      <c r="E11" s="71">
        <v>0.54239999999999999</v>
      </c>
      <c r="G11" s="78" t="s">
        <v>36</v>
      </c>
      <c r="H11" s="75">
        <v>967799</v>
      </c>
      <c r="I11" s="74">
        <v>0.57740000000000002</v>
      </c>
      <c r="J11" s="71">
        <v>0.52029999999999998</v>
      </c>
    </row>
    <row r="12" spans="2:10">
      <c r="B12" s="79" t="s">
        <v>57</v>
      </c>
      <c r="C12" s="80">
        <v>177416</v>
      </c>
      <c r="D12" s="81">
        <v>0.7208</v>
      </c>
      <c r="E12" s="72">
        <v>7.8399999999999997E-2</v>
      </c>
      <c r="G12" s="79" t="s">
        <v>57</v>
      </c>
      <c r="H12" s="80">
        <v>157314</v>
      </c>
      <c r="I12" s="81">
        <v>0.53800000000000003</v>
      </c>
      <c r="J12" s="72">
        <v>9.0800000000000006E-2</v>
      </c>
    </row>
    <row r="13" spans="2:10">
      <c r="C13" s="9"/>
    </row>
    <row r="14" spans="2:10">
      <c r="B14" s="14" t="s">
        <v>51</v>
      </c>
      <c r="C14" s="9"/>
    </row>
    <row r="15" spans="2:10">
      <c r="B15" s="73" t="s">
        <v>83</v>
      </c>
      <c r="C15" s="9"/>
    </row>
    <row r="16" spans="2:10" ht="15.75" customHeight="1"/>
  </sheetData>
  <mergeCells count="6">
    <mergeCell ref="G5:J5"/>
    <mergeCell ref="B5:E5"/>
    <mergeCell ref="B2:J2"/>
    <mergeCell ref="I1:J1"/>
    <mergeCell ref="E1:G1"/>
    <mergeCell ref="B3:J3"/>
  </mergeCells>
  <dataValidations count="3">
    <dataValidation allowBlank="1" showInputMessage="1" showErrorMessage="1" prompt="Clique aqui para acessar a tabela seguinte." sqref="I1"/>
    <dataValidation allowBlank="1" showInputMessage="1" showErrorMessage="1" prompt="Clique aqui para retornar ao sumário." sqref="B1"/>
    <dataValidation allowBlank="1" showInputMessage="1" showErrorMessage="1" prompt="Clique aqui para acessar a tabela anterior." sqref="E1"/>
  </dataValidations>
  <hyperlinks>
    <hyperlink ref="B1" location="Sumário!A1" display="&lt;&lt;SUMÁRIO&gt;&gt;"/>
    <hyperlink ref="I1" location="'2. Tx. de Conclusão EF - UF'!A1" display="&lt;&lt;SEGUINTE&gt;&gt;"/>
    <hyperlink ref="E1:F1" location="'1. Tx. de Conclusão - BR'!A1" display="&lt;&lt; ANTERIOR &gt;&gt;"/>
    <hyperlink ref="E1:G1" location="'1. Tx. de Conclusão - BR'!A1" display="&lt;&lt; ANTERIOR &gt;&gt;"/>
    <hyperlink ref="I1:J1" location="'3. Tx. de Conclusão EF - UF'!A1" display="&lt;&lt;SEGUINTE&gt;&gt;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zoomScale="90" zoomScaleNormal="90" workbookViewId="0">
      <selection activeCell="B3" sqref="B3:P3"/>
    </sheetView>
  </sheetViews>
  <sheetFormatPr defaultRowHeight="15"/>
  <cols>
    <col min="1" max="1" width="3" style="9" customWidth="1"/>
    <col min="2" max="2" width="19.28515625" customWidth="1"/>
    <col min="3" max="15" width="10" style="9" customWidth="1"/>
    <col min="16" max="16" width="10" customWidth="1"/>
    <col min="17" max="17" width="16" customWidth="1"/>
    <col min="19" max="31" width="9.140625" style="9"/>
    <col min="33" max="33" width="19.85546875" customWidth="1"/>
    <col min="34" max="34" width="18.28515625" customWidth="1"/>
  </cols>
  <sheetData>
    <row r="1" spans="2:18" s="9" customFormat="1" ht="15.75" thickBot="1">
      <c r="B1" s="140" t="s">
        <v>56</v>
      </c>
      <c r="C1" s="140"/>
      <c r="D1" s="104"/>
      <c r="E1" s="104"/>
      <c r="F1" s="104"/>
      <c r="G1" s="104"/>
      <c r="H1" s="262" t="s">
        <v>77</v>
      </c>
      <c r="I1" s="262"/>
      <c r="J1" s="104"/>
      <c r="K1" s="104"/>
      <c r="L1" s="104"/>
      <c r="M1" s="104"/>
      <c r="N1" s="104"/>
      <c r="O1" s="262" t="s">
        <v>76</v>
      </c>
      <c r="P1" s="262"/>
    </row>
    <row r="2" spans="2:18" s="9" customFormat="1" ht="46.5" customHeight="1">
      <c r="B2" s="269" t="s">
        <v>52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</row>
    <row r="3" spans="2:18" s="9" customFormat="1" ht="46.5" customHeight="1" thickBot="1">
      <c r="B3" s="263" t="s">
        <v>114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</row>
    <row r="4" spans="2:18" s="9" customFormat="1" ht="15.75">
      <c r="B4" s="58"/>
      <c r="C4" s="58"/>
      <c r="D4" s="58"/>
      <c r="E4" s="58"/>
      <c r="F4" s="58"/>
      <c r="G4" s="58"/>
      <c r="H4" s="58"/>
    </row>
    <row r="5" spans="2:18" ht="36.75" customHeight="1">
      <c r="B5" s="272" t="s">
        <v>91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73"/>
      <c r="P5" s="274"/>
      <c r="Q5" s="266" t="s">
        <v>120</v>
      </c>
    </row>
    <row r="6" spans="2:18">
      <c r="B6" s="57"/>
      <c r="C6" s="275">
        <v>2012</v>
      </c>
      <c r="D6" s="276"/>
      <c r="E6" s="275">
        <v>2013</v>
      </c>
      <c r="F6" s="276"/>
      <c r="G6" s="275">
        <v>2014</v>
      </c>
      <c r="H6" s="276"/>
      <c r="I6" s="275">
        <v>2015</v>
      </c>
      <c r="J6" s="276"/>
      <c r="K6" s="275">
        <v>2016</v>
      </c>
      <c r="L6" s="276"/>
      <c r="M6" s="275">
        <v>2017</v>
      </c>
      <c r="N6" s="277"/>
      <c r="O6" s="275">
        <v>2018</v>
      </c>
      <c r="P6" s="276"/>
      <c r="Q6" s="267"/>
    </row>
    <row r="7" spans="2:18" s="142" customFormat="1">
      <c r="B7" s="166"/>
      <c r="C7" s="167" t="s">
        <v>87</v>
      </c>
      <c r="D7" s="168" t="s">
        <v>49</v>
      </c>
      <c r="E7" s="167" t="s">
        <v>87</v>
      </c>
      <c r="F7" s="168" t="s">
        <v>49</v>
      </c>
      <c r="G7" s="167" t="s">
        <v>87</v>
      </c>
      <c r="H7" s="168" t="s">
        <v>49</v>
      </c>
      <c r="I7" s="167" t="s">
        <v>87</v>
      </c>
      <c r="J7" s="168" t="s">
        <v>49</v>
      </c>
      <c r="K7" s="167" t="s">
        <v>87</v>
      </c>
      <c r="L7" s="168" t="s">
        <v>49</v>
      </c>
      <c r="M7" s="167" t="s">
        <v>87</v>
      </c>
      <c r="N7" s="169" t="s">
        <v>49</v>
      </c>
      <c r="O7" s="167" t="s">
        <v>87</v>
      </c>
      <c r="P7" s="170" t="s">
        <v>49</v>
      </c>
      <c r="Q7" s="268"/>
    </row>
    <row r="8" spans="2:18" s="142" customFormat="1">
      <c r="B8" s="156" t="s">
        <v>0</v>
      </c>
      <c r="C8" s="157">
        <v>2463635</v>
      </c>
      <c r="D8" s="158">
        <v>0.68588680000000002</v>
      </c>
      <c r="E8" s="157">
        <v>2498078</v>
      </c>
      <c r="F8" s="158">
        <v>0.71443219999999996</v>
      </c>
      <c r="G8" s="157">
        <v>2590219</v>
      </c>
      <c r="H8" s="158">
        <v>0.73358599999999996</v>
      </c>
      <c r="I8" s="157">
        <v>2586997</v>
      </c>
      <c r="J8" s="158">
        <v>0.74860570000000004</v>
      </c>
      <c r="K8" s="157">
        <v>2734382</v>
      </c>
      <c r="L8" s="158">
        <v>0.74944129999999998</v>
      </c>
      <c r="M8" s="157">
        <v>2670324</v>
      </c>
      <c r="N8" s="159">
        <v>0.75903609999999999</v>
      </c>
      <c r="O8" s="151">
        <v>2458043</v>
      </c>
      <c r="P8" s="152">
        <v>0.75760000000000005</v>
      </c>
      <c r="Q8" s="209">
        <v>7.1713200000000032</v>
      </c>
      <c r="R8" s="208"/>
    </row>
    <row r="9" spans="2:18" s="142" customFormat="1">
      <c r="B9" s="150" t="s">
        <v>1</v>
      </c>
      <c r="C9" s="151">
        <v>190080.6</v>
      </c>
      <c r="D9" s="152">
        <v>0.54037930000000001</v>
      </c>
      <c r="E9" s="151">
        <v>203955.20000000001</v>
      </c>
      <c r="F9" s="152">
        <v>0.59387420000000002</v>
      </c>
      <c r="G9" s="151">
        <v>221729.5</v>
      </c>
      <c r="H9" s="152">
        <v>0.61973929999999999</v>
      </c>
      <c r="I9" s="151">
        <v>236406.1</v>
      </c>
      <c r="J9" s="152">
        <v>0.66832329999999995</v>
      </c>
      <c r="K9" s="151">
        <v>245780.1</v>
      </c>
      <c r="L9" s="152">
        <v>0.64869149999999998</v>
      </c>
      <c r="M9" s="151">
        <v>254453.6</v>
      </c>
      <c r="N9" s="153">
        <v>0.68435809999999997</v>
      </c>
      <c r="O9" s="151">
        <v>234066.9</v>
      </c>
      <c r="P9" s="152">
        <v>0.68140999999999996</v>
      </c>
      <c r="Q9" s="209">
        <v>14.103069999999995</v>
      </c>
      <c r="R9" s="208"/>
    </row>
    <row r="10" spans="2:18" s="142" customFormat="1">
      <c r="B10" s="160" t="s">
        <v>2</v>
      </c>
      <c r="C10" s="161">
        <v>22380.71</v>
      </c>
      <c r="D10" s="162">
        <v>0.61198750000000002</v>
      </c>
      <c r="E10" s="161">
        <v>19290.169999999998</v>
      </c>
      <c r="F10" s="162">
        <v>0.70457060000000005</v>
      </c>
      <c r="G10" s="161">
        <v>22933.99</v>
      </c>
      <c r="H10" s="162">
        <v>0.64420350000000004</v>
      </c>
      <c r="I10" s="161">
        <v>23065.8</v>
      </c>
      <c r="J10" s="162">
        <v>0.73363789999999995</v>
      </c>
      <c r="K10" s="161">
        <v>24310.95</v>
      </c>
      <c r="L10" s="162">
        <v>0.67393080000000005</v>
      </c>
      <c r="M10" s="161">
        <v>22534.080000000002</v>
      </c>
      <c r="N10" s="163">
        <v>0.7247266</v>
      </c>
      <c r="O10" s="161">
        <v>22151.21</v>
      </c>
      <c r="P10" s="162">
        <v>0.68048010000000003</v>
      </c>
      <c r="Q10" s="209">
        <v>6.849260000000001</v>
      </c>
      <c r="R10" s="208"/>
    </row>
    <row r="11" spans="2:18" s="142" customFormat="1">
      <c r="B11" s="160" t="s">
        <v>3</v>
      </c>
      <c r="C11" s="161">
        <v>11420.1</v>
      </c>
      <c r="D11" s="162">
        <v>0.7007968</v>
      </c>
      <c r="E11" s="161">
        <v>12472.39</v>
      </c>
      <c r="F11" s="162">
        <v>0.71576850000000003</v>
      </c>
      <c r="G11" s="161">
        <v>10769.91</v>
      </c>
      <c r="H11" s="162">
        <v>0.71270149999999999</v>
      </c>
      <c r="I11" s="161">
        <v>13389.85</v>
      </c>
      <c r="J11" s="162">
        <v>0.77009680000000003</v>
      </c>
      <c r="K11" s="161">
        <v>13682.28</v>
      </c>
      <c r="L11" s="162">
        <v>0.70374630000000005</v>
      </c>
      <c r="M11" s="161">
        <v>15075.71</v>
      </c>
      <c r="N11" s="163">
        <v>0.75554600000000005</v>
      </c>
      <c r="O11" s="161">
        <v>11005.82</v>
      </c>
      <c r="P11" s="162">
        <v>0.7263136</v>
      </c>
      <c r="Q11" s="209">
        <v>2.5516800000000006</v>
      </c>
      <c r="R11" s="208"/>
    </row>
    <row r="12" spans="2:18" s="142" customFormat="1">
      <c r="B12" s="160" t="s">
        <v>4</v>
      </c>
      <c r="C12" s="161">
        <v>44167</v>
      </c>
      <c r="D12" s="162">
        <v>0.54556530000000003</v>
      </c>
      <c r="E12" s="161">
        <v>45282.559999999998</v>
      </c>
      <c r="F12" s="162">
        <v>0.58741390000000004</v>
      </c>
      <c r="G12" s="161">
        <v>51434.62</v>
      </c>
      <c r="H12" s="162">
        <v>0.64848030000000001</v>
      </c>
      <c r="I12" s="161">
        <v>53975.72</v>
      </c>
      <c r="J12" s="162">
        <v>0.66537990000000002</v>
      </c>
      <c r="K12" s="161">
        <v>55917.4</v>
      </c>
      <c r="L12" s="162">
        <v>0.68215250000000005</v>
      </c>
      <c r="M12" s="161">
        <v>60554.81</v>
      </c>
      <c r="N12" s="163">
        <v>0.77366100000000004</v>
      </c>
      <c r="O12" s="161">
        <v>46531.69</v>
      </c>
      <c r="P12" s="162">
        <v>0.68422749999999999</v>
      </c>
      <c r="Q12" s="209">
        <v>13.866219999999995</v>
      </c>
      <c r="R12" s="208"/>
    </row>
    <row r="13" spans="2:18" s="142" customFormat="1">
      <c r="B13" s="160" t="s">
        <v>5</v>
      </c>
      <c r="C13" s="161">
        <v>7960.6949999999997</v>
      </c>
      <c r="D13" s="162">
        <v>0.79400899999999996</v>
      </c>
      <c r="E13" s="161">
        <v>6983.0169999999998</v>
      </c>
      <c r="F13" s="162">
        <v>0.75172559999999999</v>
      </c>
      <c r="G13" s="161">
        <v>7884.2830000000004</v>
      </c>
      <c r="H13" s="162">
        <v>0.75543570000000004</v>
      </c>
      <c r="I13" s="161">
        <v>9347.6749999999993</v>
      </c>
      <c r="J13" s="162">
        <v>0.78057189999999999</v>
      </c>
      <c r="K13" s="161">
        <v>9005.4470000000001</v>
      </c>
      <c r="L13" s="162">
        <v>0.7545364</v>
      </c>
      <c r="M13" s="161">
        <v>8010.27</v>
      </c>
      <c r="N13" s="163">
        <v>0.78257129999999997</v>
      </c>
      <c r="O13" s="161">
        <v>7341.692</v>
      </c>
      <c r="P13" s="162">
        <v>0.80592399999999997</v>
      </c>
      <c r="Q13" s="209">
        <v>1.1915000000000009</v>
      </c>
      <c r="R13" s="208"/>
    </row>
    <row r="14" spans="2:18" s="142" customFormat="1">
      <c r="B14" s="160" t="s">
        <v>6</v>
      </c>
      <c r="C14" s="161">
        <v>76445.100000000006</v>
      </c>
      <c r="D14" s="162">
        <v>0.46432400000000001</v>
      </c>
      <c r="E14" s="161">
        <v>87059.54</v>
      </c>
      <c r="F14" s="162">
        <v>0.53099280000000004</v>
      </c>
      <c r="G14" s="161">
        <v>95412.69</v>
      </c>
      <c r="H14" s="162">
        <v>0.5609246</v>
      </c>
      <c r="I14" s="161">
        <v>101066.6</v>
      </c>
      <c r="J14" s="162">
        <v>0.60973949999999999</v>
      </c>
      <c r="K14" s="161">
        <v>101585.8</v>
      </c>
      <c r="L14" s="162">
        <v>0.58281110000000003</v>
      </c>
      <c r="M14" s="161">
        <v>114230.5</v>
      </c>
      <c r="N14" s="163">
        <v>0.62922549999999999</v>
      </c>
      <c r="O14" s="161">
        <v>111000.5</v>
      </c>
      <c r="P14" s="162">
        <v>0.64508710000000002</v>
      </c>
      <c r="Q14" s="209">
        <v>18.076309999999999</v>
      </c>
      <c r="R14" s="208"/>
    </row>
    <row r="15" spans="2:18" s="142" customFormat="1">
      <c r="B15" s="160" t="s">
        <v>7</v>
      </c>
      <c r="C15" s="161">
        <v>11490.34</v>
      </c>
      <c r="D15" s="162">
        <v>0.67415080000000005</v>
      </c>
      <c r="E15" s="161">
        <v>11666.32</v>
      </c>
      <c r="F15" s="162">
        <v>0.64495420000000003</v>
      </c>
      <c r="G15" s="161">
        <v>9596.8160000000007</v>
      </c>
      <c r="H15" s="162">
        <v>0.68830780000000003</v>
      </c>
      <c r="I15" s="161">
        <v>11683.49</v>
      </c>
      <c r="J15" s="162">
        <v>0.74179700000000004</v>
      </c>
      <c r="K15" s="161">
        <v>13983.28</v>
      </c>
      <c r="L15" s="162">
        <v>0.75894019999999995</v>
      </c>
      <c r="M15" s="161">
        <v>9891.1470000000008</v>
      </c>
      <c r="N15" s="163">
        <v>0.53931309999999999</v>
      </c>
      <c r="O15" s="161">
        <v>11065.96</v>
      </c>
      <c r="P15" s="162">
        <v>0.73456600000000005</v>
      </c>
      <c r="Q15" s="209">
        <v>6.0415200000000002</v>
      </c>
      <c r="R15" s="208"/>
    </row>
    <row r="16" spans="2:18" s="142" customFormat="1">
      <c r="B16" s="160" t="s">
        <v>8</v>
      </c>
      <c r="C16" s="161">
        <v>16216.67</v>
      </c>
      <c r="D16" s="162">
        <v>0.61839739999999999</v>
      </c>
      <c r="E16" s="161">
        <v>21201.15</v>
      </c>
      <c r="F16" s="162">
        <v>0.70189270000000004</v>
      </c>
      <c r="G16" s="161">
        <v>23697.23</v>
      </c>
      <c r="H16" s="162">
        <v>0.71220879999999998</v>
      </c>
      <c r="I16" s="161">
        <v>23876.94</v>
      </c>
      <c r="J16" s="162">
        <v>0.78793970000000002</v>
      </c>
      <c r="K16" s="161">
        <v>27294.97</v>
      </c>
      <c r="L16" s="162">
        <v>0.74301130000000004</v>
      </c>
      <c r="M16" s="161">
        <v>24157.15</v>
      </c>
      <c r="N16" s="163">
        <v>0.74607480000000004</v>
      </c>
      <c r="O16" s="161">
        <v>24970.080000000002</v>
      </c>
      <c r="P16" s="162">
        <v>0.79150730000000002</v>
      </c>
      <c r="Q16" s="209">
        <v>17.310990000000004</v>
      </c>
      <c r="R16" s="208"/>
    </row>
    <row r="17" spans="2:18" s="142" customFormat="1">
      <c r="B17" s="150" t="s">
        <v>9</v>
      </c>
      <c r="C17" s="154">
        <v>623370.9</v>
      </c>
      <c r="D17" s="155">
        <v>0.56052639999999998</v>
      </c>
      <c r="E17" s="151">
        <v>674882.5</v>
      </c>
      <c r="F17" s="152">
        <v>0.6052324</v>
      </c>
      <c r="G17" s="151">
        <v>665457.80000000005</v>
      </c>
      <c r="H17" s="152">
        <v>0.62653329999999996</v>
      </c>
      <c r="I17" s="151">
        <v>675819.2</v>
      </c>
      <c r="J17" s="152">
        <v>0.63847589999999999</v>
      </c>
      <c r="K17" s="151">
        <v>714941.9</v>
      </c>
      <c r="L17" s="152">
        <v>0.65206200000000003</v>
      </c>
      <c r="M17" s="151">
        <v>717824.3</v>
      </c>
      <c r="N17" s="153">
        <v>0.66215480000000004</v>
      </c>
      <c r="O17" s="151">
        <v>704137</v>
      </c>
      <c r="P17" s="152">
        <v>0.68462690000000004</v>
      </c>
      <c r="Q17" s="209">
        <v>12.410050000000005</v>
      </c>
      <c r="R17" s="208"/>
    </row>
    <row r="18" spans="2:18" s="142" customFormat="1">
      <c r="B18" s="160" t="s">
        <v>10</v>
      </c>
      <c r="C18" s="161">
        <v>86206.23</v>
      </c>
      <c r="D18" s="162">
        <v>0.59027810000000003</v>
      </c>
      <c r="E18" s="161">
        <v>89836.79</v>
      </c>
      <c r="F18" s="162">
        <v>0.64465629999999996</v>
      </c>
      <c r="G18" s="161">
        <v>98552.35</v>
      </c>
      <c r="H18" s="162">
        <v>0.67285240000000002</v>
      </c>
      <c r="I18" s="161">
        <v>92208.67</v>
      </c>
      <c r="J18" s="162">
        <v>0.68336850000000005</v>
      </c>
      <c r="K18" s="161">
        <v>104262.7</v>
      </c>
      <c r="L18" s="162">
        <v>0.70002920000000002</v>
      </c>
      <c r="M18" s="161">
        <v>94363.37</v>
      </c>
      <c r="N18" s="163">
        <v>0.66829229999999995</v>
      </c>
      <c r="O18" s="161">
        <v>103358.8</v>
      </c>
      <c r="P18" s="162">
        <v>0.74915080000000001</v>
      </c>
      <c r="Q18" s="209">
        <v>15.887269999999997</v>
      </c>
      <c r="R18" s="208"/>
    </row>
    <row r="19" spans="2:18" s="142" customFormat="1">
      <c r="B19" s="160" t="s">
        <v>11</v>
      </c>
      <c r="C19" s="161">
        <v>40470.07</v>
      </c>
      <c r="D19" s="162">
        <v>0.66423220000000005</v>
      </c>
      <c r="E19" s="161">
        <v>39964.43</v>
      </c>
      <c r="F19" s="162">
        <v>0.61940430000000002</v>
      </c>
      <c r="G19" s="161">
        <v>37825.43</v>
      </c>
      <c r="H19" s="162">
        <v>0.59365049999999997</v>
      </c>
      <c r="I19" s="161">
        <v>36078.629999999997</v>
      </c>
      <c r="J19" s="162">
        <v>0.60349580000000003</v>
      </c>
      <c r="K19" s="161">
        <v>32724.09</v>
      </c>
      <c r="L19" s="162">
        <v>0.60941069999999997</v>
      </c>
      <c r="M19" s="161">
        <v>37787.620000000003</v>
      </c>
      <c r="N19" s="163">
        <v>0.63864969999999999</v>
      </c>
      <c r="O19" s="161">
        <v>41736.089999999997</v>
      </c>
      <c r="P19" s="162">
        <v>0.69289109999999998</v>
      </c>
      <c r="Q19" s="209">
        <v>2.8658899999999932</v>
      </c>
      <c r="R19" s="208"/>
    </row>
    <row r="20" spans="2:18" s="142" customFormat="1">
      <c r="B20" s="160" t="s">
        <v>12</v>
      </c>
      <c r="C20" s="161">
        <v>127549.8</v>
      </c>
      <c r="D20" s="162">
        <v>0.68971899999999997</v>
      </c>
      <c r="E20" s="161">
        <v>120991.3</v>
      </c>
      <c r="F20" s="162">
        <v>0.69443140000000003</v>
      </c>
      <c r="G20" s="161">
        <v>121630.6</v>
      </c>
      <c r="H20" s="162">
        <v>0.71668120000000002</v>
      </c>
      <c r="I20" s="161">
        <v>122990.39999999999</v>
      </c>
      <c r="J20" s="162">
        <v>0.7250065</v>
      </c>
      <c r="K20" s="161">
        <v>130145.9</v>
      </c>
      <c r="L20" s="162">
        <v>0.77101310000000001</v>
      </c>
      <c r="M20" s="161">
        <v>128327.6</v>
      </c>
      <c r="N20" s="163">
        <v>0.76154710000000003</v>
      </c>
      <c r="O20" s="161">
        <v>124371.8</v>
      </c>
      <c r="P20" s="162">
        <v>0.83035789999999998</v>
      </c>
      <c r="Q20" s="209">
        <v>14.063890000000001</v>
      </c>
      <c r="R20" s="208"/>
    </row>
    <row r="21" spans="2:18" s="142" customFormat="1">
      <c r="B21" s="160" t="s">
        <v>13</v>
      </c>
      <c r="C21" s="161">
        <v>34967.699999999997</v>
      </c>
      <c r="D21" s="162">
        <v>0.53899719999999995</v>
      </c>
      <c r="E21" s="161">
        <v>40902.78</v>
      </c>
      <c r="F21" s="162">
        <v>0.61020929999999995</v>
      </c>
      <c r="G21" s="161">
        <v>36736.54</v>
      </c>
      <c r="H21" s="162">
        <v>0.62987979999999999</v>
      </c>
      <c r="I21" s="161">
        <v>38013.370000000003</v>
      </c>
      <c r="J21" s="162">
        <v>0.63388029999999995</v>
      </c>
      <c r="K21" s="161">
        <v>42268.32</v>
      </c>
      <c r="L21" s="162">
        <v>0.67832769999999998</v>
      </c>
      <c r="M21" s="161">
        <v>42789.68</v>
      </c>
      <c r="N21" s="163">
        <v>0.68717039999999996</v>
      </c>
      <c r="O21" s="161">
        <v>35462.76</v>
      </c>
      <c r="P21" s="162">
        <v>0.60064649999999997</v>
      </c>
      <c r="Q21" s="209">
        <v>6.1649300000000018</v>
      </c>
      <c r="R21" s="208"/>
    </row>
    <row r="22" spans="2:18" s="142" customFormat="1">
      <c r="B22" s="160" t="s">
        <v>14</v>
      </c>
      <c r="C22" s="161">
        <v>43987.02</v>
      </c>
      <c r="D22" s="162">
        <v>0.56015709999999996</v>
      </c>
      <c r="E22" s="161">
        <v>44634.59</v>
      </c>
      <c r="F22" s="162">
        <v>0.60024429999999995</v>
      </c>
      <c r="G22" s="161">
        <v>39776.75</v>
      </c>
      <c r="H22" s="162">
        <v>0.59107710000000002</v>
      </c>
      <c r="I22" s="161">
        <v>37402.71</v>
      </c>
      <c r="J22" s="162">
        <v>0.57390099999999999</v>
      </c>
      <c r="K22" s="161">
        <v>42041.31</v>
      </c>
      <c r="L22" s="162">
        <v>0.62278979999999995</v>
      </c>
      <c r="M22" s="161">
        <v>49097.48</v>
      </c>
      <c r="N22" s="163">
        <v>0.64372390000000002</v>
      </c>
      <c r="O22" s="161">
        <v>46914.75</v>
      </c>
      <c r="P22" s="162">
        <v>0.61692100000000005</v>
      </c>
      <c r="Q22" s="209">
        <v>5.6763900000000085</v>
      </c>
      <c r="R22" s="208"/>
    </row>
    <row r="23" spans="2:18" s="142" customFormat="1">
      <c r="B23" s="160" t="s">
        <v>15</v>
      </c>
      <c r="C23" s="161">
        <v>100561.60000000001</v>
      </c>
      <c r="D23" s="162">
        <v>0.59677860000000005</v>
      </c>
      <c r="E23" s="161">
        <v>119567.3</v>
      </c>
      <c r="F23" s="162">
        <v>0.62320419999999999</v>
      </c>
      <c r="G23" s="161">
        <v>120575.3</v>
      </c>
      <c r="H23" s="162">
        <v>0.67678519999999998</v>
      </c>
      <c r="I23" s="161">
        <v>112649.60000000001</v>
      </c>
      <c r="J23" s="162">
        <v>0.67683959999999999</v>
      </c>
      <c r="K23" s="161">
        <v>116839.9</v>
      </c>
      <c r="L23" s="162">
        <v>0.70572360000000001</v>
      </c>
      <c r="M23" s="161">
        <v>121144.7</v>
      </c>
      <c r="N23" s="163">
        <v>0.66430259999999997</v>
      </c>
      <c r="O23" s="161">
        <v>124121.8</v>
      </c>
      <c r="P23" s="162">
        <v>0.71300010000000003</v>
      </c>
      <c r="Q23" s="209">
        <v>11.622149999999998</v>
      </c>
      <c r="R23" s="208"/>
    </row>
    <row r="24" spans="2:18" s="142" customFormat="1">
      <c r="B24" s="160" t="s">
        <v>16</v>
      </c>
      <c r="C24" s="161">
        <v>33212.78</v>
      </c>
      <c r="D24" s="162">
        <v>0.47673320000000002</v>
      </c>
      <c r="E24" s="161">
        <v>36653.279999999999</v>
      </c>
      <c r="F24" s="162">
        <v>0.50590029999999997</v>
      </c>
      <c r="G24" s="161">
        <v>37099.980000000003</v>
      </c>
      <c r="H24" s="162">
        <v>0.54925710000000005</v>
      </c>
      <c r="I24" s="161">
        <v>37630.370000000003</v>
      </c>
      <c r="J24" s="162">
        <v>0.58179119999999995</v>
      </c>
      <c r="K24" s="161">
        <v>41371.910000000003</v>
      </c>
      <c r="L24" s="162">
        <v>0.59996519999999998</v>
      </c>
      <c r="M24" s="161">
        <v>47576.31</v>
      </c>
      <c r="N24" s="163">
        <v>0.67267849999999996</v>
      </c>
      <c r="O24" s="161">
        <v>43569.86</v>
      </c>
      <c r="P24" s="162">
        <v>0.64262839999999999</v>
      </c>
      <c r="Q24" s="209">
        <v>16.589519999999997</v>
      </c>
      <c r="R24" s="208"/>
    </row>
    <row r="25" spans="2:18" s="142" customFormat="1">
      <c r="B25" s="160" t="s">
        <v>17</v>
      </c>
      <c r="C25" s="161">
        <v>16815.25</v>
      </c>
      <c r="D25" s="162">
        <v>0.43153409999999998</v>
      </c>
      <c r="E25" s="161">
        <v>26644.959999999999</v>
      </c>
      <c r="F25" s="162">
        <v>0.57795370000000001</v>
      </c>
      <c r="G25" s="161">
        <v>22370.1</v>
      </c>
      <c r="H25" s="162">
        <v>0.52200460000000004</v>
      </c>
      <c r="I25" s="161">
        <v>23129.759999999998</v>
      </c>
      <c r="J25" s="162">
        <v>0.55763600000000002</v>
      </c>
      <c r="K25" s="161">
        <v>26379.53</v>
      </c>
      <c r="L25" s="162">
        <v>0.58330130000000002</v>
      </c>
      <c r="M25" s="161">
        <v>23952.74</v>
      </c>
      <c r="N25" s="163">
        <v>0.54972030000000005</v>
      </c>
      <c r="O25" s="161">
        <v>20860.669999999998</v>
      </c>
      <c r="P25" s="162">
        <v>0.53469080000000002</v>
      </c>
      <c r="Q25" s="209">
        <v>10.315670000000004</v>
      </c>
      <c r="R25" s="208"/>
    </row>
    <row r="26" spans="2:18" s="142" customFormat="1">
      <c r="B26" s="160" t="s">
        <v>18</v>
      </c>
      <c r="C26" s="161">
        <v>139600.5</v>
      </c>
      <c r="D26" s="162">
        <v>0.46584229999999999</v>
      </c>
      <c r="E26" s="161">
        <v>155687.1</v>
      </c>
      <c r="F26" s="162">
        <v>0.54594830000000005</v>
      </c>
      <c r="G26" s="161">
        <v>150890.79999999999</v>
      </c>
      <c r="H26" s="162">
        <v>0.562921</v>
      </c>
      <c r="I26" s="161">
        <v>175715.6</v>
      </c>
      <c r="J26" s="162">
        <v>0.59283859999999999</v>
      </c>
      <c r="K26" s="161">
        <v>178908.2</v>
      </c>
      <c r="L26" s="162">
        <v>0.56717770000000001</v>
      </c>
      <c r="M26" s="161">
        <v>172784.9</v>
      </c>
      <c r="N26" s="163">
        <v>0.61710600000000004</v>
      </c>
      <c r="O26" s="161">
        <v>163740.4</v>
      </c>
      <c r="P26" s="162">
        <v>0.61898980000000003</v>
      </c>
      <c r="Q26" s="209">
        <v>15.314750000000005</v>
      </c>
      <c r="R26" s="208"/>
    </row>
    <row r="27" spans="2:18" s="142" customFormat="1">
      <c r="B27" s="150" t="s">
        <v>19</v>
      </c>
      <c r="C27" s="171">
        <v>1081562</v>
      </c>
      <c r="D27" s="155">
        <v>0.79110409999999998</v>
      </c>
      <c r="E27" s="151">
        <v>1060102</v>
      </c>
      <c r="F27" s="152">
        <v>0.79984160000000004</v>
      </c>
      <c r="G27" s="151">
        <v>1127913</v>
      </c>
      <c r="H27" s="152">
        <v>0.81593249999999995</v>
      </c>
      <c r="I27" s="151">
        <v>1097484</v>
      </c>
      <c r="J27" s="152">
        <v>0.83643299999999998</v>
      </c>
      <c r="K27" s="151">
        <v>1180448</v>
      </c>
      <c r="L27" s="152">
        <v>0.83089170000000001</v>
      </c>
      <c r="M27" s="151">
        <v>1153272</v>
      </c>
      <c r="N27" s="153">
        <v>0.85065139999999995</v>
      </c>
      <c r="O27" s="151">
        <v>1013822</v>
      </c>
      <c r="P27" s="152">
        <v>0.81937190000000004</v>
      </c>
      <c r="Q27" s="209">
        <v>2.8267800000000065</v>
      </c>
      <c r="R27" s="208"/>
    </row>
    <row r="28" spans="2:18" s="142" customFormat="1">
      <c r="B28" s="160" t="s">
        <v>20</v>
      </c>
      <c r="C28" s="161">
        <v>274567.59999999998</v>
      </c>
      <c r="D28" s="162">
        <v>0.76175219999999999</v>
      </c>
      <c r="E28" s="172">
        <v>270159.90000000002</v>
      </c>
      <c r="F28" s="173">
        <v>0.75301079999999998</v>
      </c>
      <c r="G28" s="172">
        <v>300724.8</v>
      </c>
      <c r="H28" s="173">
        <v>0.79923659999999996</v>
      </c>
      <c r="I28" s="172">
        <v>264313.40000000002</v>
      </c>
      <c r="J28" s="173">
        <v>0.78337509999999999</v>
      </c>
      <c r="K28" s="172">
        <v>282784.5</v>
      </c>
      <c r="L28" s="173">
        <v>0.78600179999999997</v>
      </c>
      <c r="M28" s="172">
        <v>301774.5</v>
      </c>
      <c r="N28" s="174">
        <v>0.83647400000000005</v>
      </c>
      <c r="O28" s="161">
        <v>276855.59999999998</v>
      </c>
      <c r="P28" s="162">
        <v>0.81556150000000005</v>
      </c>
      <c r="Q28" s="209">
        <v>5.3809300000000064</v>
      </c>
      <c r="R28" s="208"/>
    </row>
    <row r="29" spans="2:18" s="142" customFormat="1">
      <c r="B29" s="160" t="s">
        <v>21</v>
      </c>
      <c r="C29" s="161">
        <v>45996.15</v>
      </c>
      <c r="D29" s="162">
        <v>0.74025649999999998</v>
      </c>
      <c r="E29" s="172">
        <v>44355.46</v>
      </c>
      <c r="F29" s="173">
        <v>0.71682880000000004</v>
      </c>
      <c r="G29" s="172">
        <v>53741.11</v>
      </c>
      <c r="H29" s="173">
        <v>0.730043</v>
      </c>
      <c r="I29" s="172">
        <v>48315.16</v>
      </c>
      <c r="J29" s="173">
        <v>0.72845380000000004</v>
      </c>
      <c r="K29" s="172">
        <v>46615</v>
      </c>
      <c r="L29" s="173">
        <v>0.71513760000000004</v>
      </c>
      <c r="M29" s="172">
        <v>44618.53</v>
      </c>
      <c r="N29" s="174">
        <v>0.686782</v>
      </c>
      <c r="O29" s="161">
        <v>41824.550000000003</v>
      </c>
      <c r="P29" s="162">
        <v>0.67912240000000001</v>
      </c>
      <c r="Q29" s="209">
        <v>-6.1134099999999965</v>
      </c>
      <c r="R29" s="208"/>
    </row>
    <row r="30" spans="2:18" s="142" customFormat="1">
      <c r="B30" s="160" t="s">
        <v>22</v>
      </c>
      <c r="C30" s="161">
        <v>174123.3</v>
      </c>
      <c r="D30" s="162">
        <v>0.6501827</v>
      </c>
      <c r="E30" s="172">
        <v>177637.4</v>
      </c>
      <c r="F30" s="173">
        <v>0.68915269999999995</v>
      </c>
      <c r="G30" s="172">
        <v>194384</v>
      </c>
      <c r="H30" s="173">
        <v>0.70438080000000003</v>
      </c>
      <c r="I30" s="172">
        <v>166326.70000000001</v>
      </c>
      <c r="J30" s="173">
        <v>0.70645709999999995</v>
      </c>
      <c r="K30" s="172">
        <v>176691.8</v>
      </c>
      <c r="L30" s="173">
        <v>0.71052070000000001</v>
      </c>
      <c r="M30" s="172">
        <v>170687.3</v>
      </c>
      <c r="N30" s="174">
        <v>0.73339980000000005</v>
      </c>
      <c r="O30" s="161">
        <v>143652.29999999999</v>
      </c>
      <c r="P30" s="162">
        <v>0.74306139999999998</v>
      </c>
      <c r="Q30" s="209">
        <v>9.2878699999999981</v>
      </c>
      <c r="R30" s="208"/>
    </row>
    <row r="31" spans="2:18" s="142" customFormat="1">
      <c r="B31" s="160" t="s">
        <v>23</v>
      </c>
      <c r="C31" s="161">
        <v>586874.69999999995</v>
      </c>
      <c r="D31" s="162">
        <v>0.86716939999999998</v>
      </c>
      <c r="E31" s="172">
        <v>567949.69999999995</v>
      </c>
      <c r="F31" s="173">
        <v>0.87784980000000001</v>
      </c>
      <c r="G31" s="172">
        <v>579062.80000000005</v>
      </c>
      <c r="H31" s="173">
        <v>0.88202219999999998</v>
      </c>
      <c r="I31" s="172">
        <v>618528.6</v>
      </c>
      <c r="J31" s="173">
        <v>0.91915279999999999</v>
      </c>
      <c r="K31" s="172">
        <v>674356.4</v>
      </c>
      <c r="L31" s="173">
        <v>0.9026788</v>
      </c>
      <c r="M31" s="172">
        <v>636191.69999999995</v>
      </c>
      <c r="N31" s="174">
        <v>0.91239060000000005</v>
      </c>
      <c r="O31" s="161">
        <v>551489.19999999995</v>
      </c>
      <c r="P31" s="162">
        <v>0.85776390000000002</v>
      </c>
      <c r="Q31" s="209">
        <v>-0.94054999999999556</v>
      </c>
      <c r="R31" s="208"/>
    </row>
    <row r="32" spans="2:18" s="142" customFormat="1">
      <c r="B32" s="150" t="s">
        <v>24</v>
      </c>
      <c r="C32" s="171">
        <v>373777.4</v>
      </c>
      <c r="D32" s="155">
        <v>0.74411360000000004</v>
      </c>
      <c r="E32" s="151">
        <v>366956.7</v>
      </c>
      <c r="F32" s="152">
        <v>0.79556939999999998</v>
      </c>
      <c r="G32" s="151">
        <v>374388.8</v>
      </c>
      <c r="H32" s="152">
        <v>0.79756760000000004</v>
      </c>
      <c r="I32" s="151">
        <v>381732.9</v>
      </c>
      <c r="J32" s="152">
        <v>0.80429799999999996</v>
      </c>
      <c r="K32" s="151">
        <v>393500.1</v>
      </c>
      <c r="L32" s="152">
        <v>0.79150370000000003</v>
      </c>
      <c r="M32" s="151">
        <v>343875.4</v>
      </c>
      <c r="N32" s="153">
        <v>0.77157989999999999</v>
      </c>
      <c r="O32" s="151">
        <v>311727.5</v>
      </c>
      <c r="P32" s="152">
        <v>0.79126649999999998</v>
      </c>
      <c r="Q32" s="209">
        <v>4.7152899999999942</v>
      </c>
      <c r="R32" s="208"/>
    </row>
    <row r="33" spans="2:18" s="142" customFormat="1">
      <c r="B33" s="160" t="s">
        <v>25</v>
      </c>
      <c r="C33" s="161">
        <v>145582.79999999999</v>
      </c>
      <c r="D33" s="162">
        <v>0.73762539999999999</v>
      </c>
      <c r="E33" s="172">
        <v>135777.9</v>
      </c>
      <c r="F33" s="173">
        <v>0.78521560000000001</v>
      </c>
      <c r="G33" s="172">
        <v>145166.39999999999</v>
      </c>
      <c r="H33" s="173">
        <v>0.78988159999999996</v>
      </c>
      <c r="I33" s="172">
        <v>160203.1</v>
      </c>
      <c r="J33" s="173">
        <v>0.81460779999999999</v>
      </c>
      <c r="K33" s="172">
        <v>148714.1</v>
      </c>
      <c r="L33" s="173">
        <v>0.784026</v>
      </c>
      <c r="M33" s="172">
        <v>131932</v>
      </c>
      <c r="N33" s="174">
        <v>0.78305239999999998</v>
      </c>
      <c r="O33" s="161">
        <v>130051.6</v>
      </c>
      <c r="P33" s="162">
        <v>0.81706129999999999</v>
      </c>
      <c r="Q33" s="209">
        <v>7.9435900000000004</v>
      </c>
      <c r="R33" s="208"/>
    </row>
    <row r="34" spans="2:18" s="142" customFormat="1">
      <c r="B34" s="160" t="s">
        <v>26</v>
      </c>
      <c r="C34" s="161">
        <v>90837.99</v>
      </c>
      <c r="D34" s="162">
        <v>0.80755679999999996</v>
      </c>
      <c r="E34" s="172">
        <v>97884.06</v>
      </c>
      <c r="F34" s="173">
        <v>0.86983189999999999</v>
      </c>
      <c r="G34" s="172">
        <v>96063.99</v>
      </c>
      <c r="H34" s="173">
        <v>0.89662909999999996</v>
      </c>
      <c r="I34" s="172">
        <v>87485.53</v>
      </c>
      <c r="J34" s="173">
        <v>0.89340450000000005</v>
      </c>
      <c r="K34" s="172">
        <v>101945.3</v>
      </c>
      <c r="L34" s="173">
        <v>0.8621453</v>
      </c>
      <c r="M34" s="172">
        <v>83326.25</v>
      </c>
      <c r="N34" s="174">
        <v>0.82732229999999995</v>
      </c>
      <c r="O34" s="161">
        <v>76696.460000000006</v>
      </c>
      <c r="P34" s="162">
        <v>0.84304089999999998</v>
      </c>
      <c r="Q34" s="209">
        <v>3.5484100000000018</v>
      </c>
      <c r="R34" s="208"/>
    </row>
    <row r="35" spans="2:18" s="142" customFormat="1">
      <c r="B35" s="160" t="s">
        <v>27</v>
      </c>
      <c r="C35" s="161">
        <v>137356.6</v>
      </c>
      <c r="D35" s="162">
        <v>0.71368739999999997</v>
      </c>
      <c r="E35" s="172">
        <v>133294.70000000001</v>
      </c>
      <c r="F35" s="173">
        <v>0.75821700000000003</v>
      </c>
      <c r="G35" s="172">
        <v>133158.5</v>
      </c>
      <c r="H35" s="173">
        <v>0.74602000000000002</v>
      </c>
      <c r="I35" s="172">
        <v>134044.29999999999</v>
      </c>
      <c r="J35" s="173">
        <v>0.7445678</v>
      </c>
      <c r="K35" s="172">
        <v>142840.70000000001</v>
      </c>
      <c r="L35" s="173">
        <v>0.75485659999999999</v>
      </c>
      <c r="M35" s="172">
        <v>128617.2</v>
      </c>
      <c r="N35" s="174">
        <v>0.7288133</v>
      </c>
      <c r="O35" s="161">
        <v>104979.4</v>
      </c>
      <c r="P35" s="162">
        <v>0.72996519999999998</v>
      </c>
      <c r="Q35" s="209">
        <v>1.6277800000000009</v>
      </c>
      <c r="R35" s="208"/>
    </row>
    <row r="36" spans="2:18" s="142" customFormat="1">
      <c r="B36" s="150" t="s">
        <v>28</v>
      </c>
      <c r="C36" s="151">
        <v>194844.5</v>
      </c>
      <c r="D36" s="152">
        <v>0.75357739999999995</v>
      </c>
      <c r="E36" s="151">
        <v>192180.7</v>
      </c>
      <c r="F36" s="152">
        <v>0.764324</v>
      </c>
      <c r="G36" s="151">
        <v>200730.3</v>
      </c>
      <c r="H36" s="152">
        <v>0.77435779999999999</v>
      </c>
      <c r="I36" s="151">
        <v>195554.7</v>
      </c>
      <c r="J36" s="152">
        <v>0.76144999999999996</v>
      </c>
      <c r="K36" s="151">
        <v>199712.1</v>
      </c>
      <c r="L36" s="152">
        <v>0.78199649999999998</v>
      </c>
      <c r="M36" s="151">
        <v>200898.3</v>
      </c>
      <c r="N36" s="153">
        <v>0.77052209999999999</v>
      </c>
      <c r="O36" s="151">
        <v>194289.5</v>
      </c>
      <c r="P36" s="152">
        <v>0.80652170000000001</v>
      </c>
      <c r="Q36" s="209">
        <v>5.2944300000000055</v>
      </c>
      <c r="R36" s="208"/>
    </row>
    <row r="37" spans="2:18" s="142" customFormat="1">
      <c r="B37" s="160" t="s">
        <v>29</v>
      </c>
      <c r="C37" s="161">
        <v>27758.54</v>
      </c>
      <c r="D37" s="162">
        <v>0.64554979999999995</v>
      </c>
      <c r="E37" s="172">
        <v>29591.91</v>
      </c>
      <c r="F37" s="173">
        <v>0.67602969999999996</v>
      </c>
      <c r="G37" s="172">
        <v>28073.73</v>
      </c>
      <c r="H37" s="173">
        <v>0.65765870000000004</v>
      </c>
      <c r="I37" s="172">
        <v>27119.64</v>
      </c>
      <c r="J37" s="173">
        <v>0.66406639999999995</v>
      </c>
      <c r="K37" s="172">
        <v>27239.02</v>
      </c>
      <c r="L37" s="173">
        <v>0.62519100000000005</v>
      </c>
      <c r="M37" s="172">
        <v>28841.24</v>
      </c>
      <c r="N37" s="174">
        <v>0.71282179999999995</v>
      </c>
      <c r="O37" s="161">
        <v>28045.32</v>
      </c>
      <c r="P37" s="162">
        <v>0.76454060000000001</v>
      </c>
      <c r="Q37" s="209">
        <v>11.899080000000007</v>
      </c>
      <c r="R37" s="208"/>
    </row>
    <row r="38" spans="2:18" s="142" customFormat="1">
      <c r="B38" s="160" t="s">
        <v>30</v>
      </c>
      <c r="C38" s="161">
        <v>44284.639999999999</v>
      </c>
      <c r="D38" s="162">
        <v>0.79668430000000001</v>
      </c>
      <c r="E38" s="172">
        <v>49697.63</v>
      </c>
      <c r="F38" s="173">
        <v>0.79636130000000005</v>
      </c>
      <c r="G38" s="172">
        <v>49770.720000000001</v>
      </c>
      <c r="H38" s="173">
        <v>0.89289470000000004</v>
      </c>
      <c r="I38" s="172">
        <v>42715.5</v>
      </c>
      <c r="J38" s="173">
        <v>0.84888790000000003</v>
      </c>
      <c r="K38" s="172">
        <v>47711.47</v>
      </c>
      <c r="L38" s="173">
        <v>0.92274469999999997</v>
      </c>
      <c r="M38" s="172">
        <v>44471.69</v>
      </c>
      <c r="N38" s="174">
        <v>0.8860304</v>
      </c>
      <c r="O38" s="161">
        <v>44583.85</v>
      </c>
      <c r="P38" s="162">
        <v>0.87099110000000002</v>
      </c>
      <c r="Q38" s="209">
        <v>7.4306800000000006</v>
      </c>
      <c r="R38" s="208"/>
    </row>
    <row r="39" spans="2:18" s="142" customFormat="1">
      <c r="B39" s="160" t="s">
        <v>31</v>
      </c>
      <c r="C39" s="161">
        <v>92420.5</v>
      </c>
      <c r="D39" s="162">
        <v>0.76932290000000003</v>
      </c>
      <c r="E39" s="172">
        <v>80725.279999999999</v>
      </c>
      <c r="F39" s="173">
        <v>0.78829090000000002</v>
      </c>
      <c r="G39" s="172">
        <v>87198.63</v>
      </c>
      <c r="H39" s="173">
        <v>0.76877180000000001</v>
      </c>
      <c r="I39" s="172">
        <v>92087.039999999994</v>
      </c>
      <c r="J39" s="173">
        <v>0.78542250000000002</v>
      </c>
      <c r="K39" s="172">
        <v>86097.22</v>
      </c>
      <c r="L39" s="173">
        <v>0.78087960000000001</v>
      </c>
      <c r="M39" s="172">
        <v>87102.9</v>
      </c>
      <c r="N39" s="174">
        <v>0.76339690000000004</v>
      </c>
      <c r="O39" s="161">
        <v>78935.81</v>
      </c>
      <c r="P39" s="162">
        <v>0.78466270000000005</v>
      </c>
      <c r="Q39" s="209">
        <v>1.5339800000000015</v>
      </c>
      <c r="R39" s="208"/>
    </row>
    <row r="40" spans="2:18" s="142" customFormat="1">
      <c r="B40" s="175" t="s">
        <v>32</v>
      </c>
      <c r="C40" s="176">
        <v>30380.83</v>
      </c>
      <c r="D40" s="177">
        <v>0.76255030000000001</v>
      </c>
      <c r="E40" s="178">
        <v>32165.87</v>
      </c>
      <c r="F40" s="179">
        <v>0.75058550000000002</v>
      </c>
      <c r="G40" s="178">
        <v>35687.199999999997</v>
      </c>
      <c r="H40" s="179">
        <v>0.75341130000000001</v>
      </c>
      <c r="I40" s="178">
        <v>33632.49</v>
      </c>
      <c r="J40" s="179">
        <v>0.69466430000000001</v>
      </c>
      <c r="K40" s="178">
        <v>38664.410000000003</v>
      </c>
      <c r="L40" s="179">
        <v>0.77552739999999998</v>
      </c>
      <c r="M40" s="178">
        <v>40482.46</v>
      </c>
      <c r="N40" s="180">
        <v>0.72318170000000004</v>
      </c>
      <c r="O40" s="181">
        <v>42724.52</v>
      </c>
      <c r="P40" s="182">
        <v>0.81489330000000004</v>
      </c>
      <c r="Q40" s="210">
        <v>5.2343000000000028</v>
      </c>
      <c r="R40" s="208"/>
    </row>
    <row r="42" spans="2:18">
      <c r="B42" s="14" t="s">
        <v>51</v>
      </c>
    </row>
  </sheetData>
  <mergeCells count="13">
    <mergeCell ref="Q5:Q7"/>
    <mergeCell ref="B2:P2"/>
    <mergeCell ref="O1:P1"/>
    <mergeCell ref="B5:P5"/>
    <mergeCell ref="C6:D6"/>
    <mergeCell ref="E6:F6"/>
    <mergeCell ref="G6:H6"/>
    <mergeCell ref="I6:J6"/>
    <mergeCell ref="K6:L6"/>
    <mergeCell ref="M6:N6"/>
    <mergeCell ref="O6:P6"/>
    <mergeCell ref="H1:I1"/>
    <mergeCell ref="B3:P3"/>
  </mergeCells>
  <dataValidations count="3">
    <dataValidation allowBlank="1" showInputMessage="1" showErrorMessage="1" prompt="Clique aqui para acessar a tabela seguinte." sqref="O1:P1"/>
    <dataValidation allowBlank="1" showInputMessage="1" showErrorMessage="1" prompt="Clique aqui para acessar a tabela anterior." sqref="H1:I1"/>
    <dataValidation allowBlank="1" showInputMessage="1" showErrorMessage="1" prompt="Clique aqui para retornar ao sumário." sqref="B1"/>
  </dataValidations>
  <hyperlinks>
    <hyperlink ref="O1:P1" location="'4. Tx. de Conclusão EM - UF'!A1" display="&lt;&lt; SEGUINTE &gt;&gt;"/>
    <hyperlink ref="B1" location="Sumário!A1" display="&lt;&lt;SUMÁRIO&gt;&gt;"/>
    <hyperlink ref="H1:I1" location="'2.Tx. de Conclusão-desagregação'!A1" display="&lt;&lt; ANTERIOR &gt;&gt;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showGridLines="0" zoomScale="90" zoomScaleNormal="90" workbookViewId="0">
      <selection activeCell="B3" sqref="B3:P3"/>
    </sheetView>
  </sheetViews>
  <sheetFormatPr defaultRowHeight="15"/>
  <cols>
    <col min="1" max="1" width="3" style="9" customWidth="1"/>
    <col min="2" max="2" width="19.28515625" customWidth="1"/>
    <col min="3" max="16" width="10" customWidth="1"/>
    <col min="17" max="17" width="16.140625" style="25" customWidth="1"/>
  </cols>
  <sheetData>
    <row r="1" spans="2:18" s="9" customFormat="1" ht="15.75" thickBot="1">
      <c r="B1" s="140" t="s">
        <v>56</v>
      </c>
      <c r="C1" s="104"/>
      <c r="D1" s="104"/>
      <c r="E1" s="104"/>
      <c r="F1" s="104"/>
      <c r="G1" s="104"/>
      <c r="H1" s="262" t="s">
        <v>77</v>
      </c>
      <c r="I1" s="262"/>
      <c r="J1" s="104"/>
      <c r="K1" s="104"/>
      <c r="L1" s="104"/>
      <c r="M1" s="104"/>
      <c r="N1" s="104"/>
      <c r="O1" s="261" t="s">
        <v>75</v>
      </c>
      <c r="P1" s="261"/>
      <c r="Q1" s="25"/>
    </row>
    <row r="2" spans="2:18" s="9" customFormat="1" ht="45.75" customHeight="1">
      <c r="B2" s="269" t="s">
        <v>52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1"/>
      <c r="Q2" s="206"/>
    </row>
    <row r="3" spans="2:18" s="9" customFormat="1" ht="45.75" customHeight="1" thickBot="1">
      <c r="B3" s="246" t="s">
        <v>115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06"/>
    </row>
    <row r="4" spans="2:18" s="9" customFormat="1" ht="16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1"/>
      <c r="Q4" s="25"/>
    </row>
    <row r="5" spans="2:18" ht="36" customHeight="1">
      <c r="B5" s="252" t="s">
        <v>92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  <c r="Q5" s="278" t="s">
        <v>120</v>
      </c>
    </row>
    <row r="6" spans="2:18" s="142" customFormat="1">
      <c r="B6" s="183"/>
      <c r="C6" s="281">
        <v>2012</v>
      </c>
      <c r="D6" s="282"/>
      <c r="E6" s="281">
        <v>2013</v>
      </c>
      <c r="F6" s="282"/>
      <c r="G6" s="281">
        <v>2014</v>
      </c>
      <c r="H6" s="282"/>
      <c r="I6" s="281">
        <v>2015</v>
      </c>
      <c r="J6" s="282"/>
      <c r="K6" s="281">
        <v>2016</v>
      </c>
      <c r="L6" s="282"/>
      <c r="M6" s="281">
        <v>2017</v>
      </c>
      <c r="N6" s="283"/>
      <c r="O6" s="281">
        <v>2018</v>
      </c>
      <c r="P6" s="282"/>
      <c r="Q6" s="279"/>
    </row>
    <row r="7" spans="2:18" s="142" customFormat="1">
      <c r="B7" s="184"/>
      <c r="C7" s="167" t="s">
        <v>87</v>
      </c>
      <c r="D7" s="170" t="s">
        <v>49</v>
      </c>
      <c r="E7" s="167" t="s">
        <v>87</v>
      </c>
      <c r="F7" s="170" t="s">
        <v>49</v>
      </c>
      <c r="G7" s="167" t="s">
        <v>87</v>
      </c>
      <c r="H7" s="170" t="s">
        <v>49</v>
      </c>
      <c r="I7" s="167" t="s">
        <v>87</v>
      </c>
      <c r="J7" s="170" t="s">
        <v>49</v>
      </c>
      <c r="K7" s="167" t="s">
        <v>87</v>
      </c>
      <c r="L7" s="170" t="s">
        <v>49</v>
      </c>
      <c r="M7" s="167" t="s">
        <v>87</v>
      </c>
      <c r="N7" s="185" t="s">
        <v>49</v>
      </c>
      <c r="O7" s="167" t="s">
        <v>87</v>
      </c>
      <c r="P7" s="170" t="s">
        <v>49</v>
      </c>
      <c r="Q7" s="280"/>
    </row>
    <row r="8" spans="2:18" s="142" customFormat="1">
      <c r="B8" s="184" t="s">
        <v>0</v>
      </c>
      <c r="C8" s="186">
        <v>1652244</v>
      </c>
      <c r="D8" s="187">
        <v>0.5171</v>
      </c>
      <c r="E8" s="188">
        <v>1741645</v>
      </c>
      <c r="F8" s="187">
        <v>0.53569999999999995</v>
      </c>
      <c r="G8" s="189">
        <v>1882250</v>
      </c>
      <c r="H8" s="187">
        <v>0.55740000000000001</v>
      </c>
      <c r="I8" s="190">
        <v>1845289</v>
      </c>
      <c r="J8" s="187">
        <v>0.55879999999999996</v>
      </c>
      <c r="K8" s="191">
        <v>1919267</v>
      </c>
      <c r="L8" s="187">
        <v>0.58919999999999995</v>
      </c>
      <c r="M8" s="192">
        <v>2005152</v>
      </c>
      <c r="N8" s="193">
        <v>0.59219999999999995</v>
      </c>
      <c r="O8" s="144">
        <v>2046949</v>
      </c>
      <c r="P8" s="149">
        <v>0.63539999999999996</v>
      </c>
      <c r="Q8" s="209">
        <v>11.829999999999997</v>
      </c>
      <c r="R8" s="208"/>
    </row>
    <row r="9" spans="2:18" s="142" customFormat="1">
      <c r="B9" s="194" t="s">
        <v>1</v>
      </c>
      <c r="C9" s="195">
        <v>122632.3</v>
      </c>
      <c r="D9" s="196">
        <v>0.42020000000000002</v>
      </c>
      <c r="E9" s="195">
        <v>139416.79999999999</v>
      </c>
      <c r="F9" s="196">
        <v>0.41260000000000002</v>
      </c>
      <c r="G9" s="195">
        <v>144835</v>
      </c>
      <c r="H9" s="196">
        <v>0.42309999999999998</v>
      </c>
      <c r="I9" s="195">
        <v>143284.29999999999</v>
      </c>
      <c r="J9" s="196">
        <v>0.44750000000000001</v>
      </c>
      <c r="K9" s="197">
        <v>166036.9</v>
      </c>
      <c r="L9" s="196">
        <v>0.4919</v>
      </c>
      <c r="M9" s="195">
        <v>158930.4</v>
      </c>
      <c r="N9" s="198">
        <v>0.4672</v>
      </c>
      <c r="O9" s="148">
        <v>179010.5</v>
      </c>
      <c r="P9" s="149">
        <v>0.54885709999999999</v>
      </c>
      <c r="Q9" s="209">
        <v>12.865709999999996</v>
      </c>
      <c r="R9" s="208"/>
    </row>
    <row r="10" spans="2:18" s="142" customFormat="1">
      <c r="B10" s="143" t="s">
        <v>2</v>
      </c>
      <c r="C10" s="144">
        <v>15048.8</v>
      </c>
      <c r="D10" s="145">
        <v>0.50609999999999999</v>
      </c>
      <c r="E10" s="144">
        <v>13809.73</v>
      </c>
      <c r="F10" s="145">
        <v>0.39050000000000001</v>
      </c>
      <c r="G10" s="144">
        <v>15959.64</v>
      </c>
      <c r="H10" s="145">
        <v>0.42620000000000002</v>
      </c>
      <c r="I10" s="144">
        <v>15326.07</v>
      </c>
      <c r="J10" s="145">
        <v>0.51559999999999995</v>
      </c>
      <c r="K10" s="146">
        <v>16128.74</v>
      </c>
      <c r="L10" s="145">
        <v>0.46060000000000001</v>
      </c>
      <c r="M10" s="146">
        <v>12277.32</v>
      </c>
      <c r="N10" s="147">
        <v>0.41839999999999999</v>
      </c>
      <c r="O10" s="148">
        <v>23067.63</v>
      </c>
      <c r="P10" s="149">
        <v>0.62457910000000005</v>
      </c>
      <c r="Q10" s="209">
        <v>11.847910000000006</v>
      </c>
      <c r="R10" s="208"/>
    </row>
    <row r="11" spans="2:18" s="142" customFormat="1">
      <c r="B11" s="143" t="s">
        <v>3</v>
      </c>
      <c r="C11" s="144">
        <v>6140.2150000000001</v>
      </c>
      <c r="D11" s="145">
        <v>0.45929999999999999</v>
      </c>
      <c r="E11" s="144">
        <v>8374.9330000000009</v>
      </c>
      <c r="F11" s="145">
        <v>0.57199999999999995</v>
      </c>
      <c r="G11" s="144">
        <v>8451.2199999999993</v>
      </c>
      <c r="H11" s="145">
        <v>0.53949999999999998</v>
      </c>
      <c r="I11" s="144">
        <v>7553.0249999999996</v>
      </c>
      <c r="J11" s="145">
        <v>0.50490000000000002</v>
      </c>
      <c r="K11" s="146">
        <v>8403.5190000000002</v>
      </c>
      <c r="L11" s="145">
        <v>0.50529999999999997</v>
      </c>
      <c r="M11" s="146">
        <v>9174.07</v>
      </c>
      <c r="N11" s="147">
        <v>0.53859999999999997</v>
      </c>
      <c r="O11" s="148">
        <v>8748.9789999999994</v>
      </c>
      <c r="P11" s="149">
        <v>0.53131660000000003</v>
      </c>
      <c r="Q11" s="209">
        <v>7.2016600000000039</v>
      </c>
      <c r="R11" s="208"/>
    </row>
    <row r="12" spans="2:18" s="142" customFormat="1">
      <c r="B12" s="143" t="s">
        <v>4</v>
      </c>
      <c r="C12" s="144">
        <v>30386.51</v>
      </c>
      <c r="D12" s="145">
        <v>0.45419999999999999</v>
      </c>
      <c r="E12" s="144">
        <v>31929.23</v>
      </c>
      <c r="F12" s="145">
        <v>0.42630000000000001</v>
      </c>
      <c r="G12" s="144">
        <v>31244.63</v>
      </c>
      <c r="H12" s="145">
        <v>0.40160000000000001</v>
      </c>
      <c r="I12" s="144">
        <v>37777.83</v>
      </c>
      <c r="J12" s="145">
        <v>0.49370000000000003</v>
      </c>
      <c r="K12" s="146">
        <v>40527.410000000003</v>
      </c>
      <c r="L12" s="145">
        <v>0.55400000000000005</v>
      </c>
      <c r="M12" s="146">
        <v>37177.5</v>
      </c>
      <c r="N12" s="147">
        <v>0.51229999999999998</v>
      </c>
      <c r="O12" s="148">
        <v>39753.24</v>
      </c>
      <c r="P12" s="149">
        <v>0.54485890000000003</v>
      </c>
      <c r="Q12" s="209">
        <v>9.0658900000000049</v>
      </c>
      <c r="R12" s="208"/>
    </row>
    <row r="13" spans="2:18" s="142" customFormat="1">
      <c r="B13" s="143" t="s">
        <v>5</v>
      </c>
      <c r="C13" s="144">
        <v>4843.63</v>
      </c>
      <c r="D13" s="145">
        <v>0.62629999999999997</v>
      </c>
      <c r="E13" s="144">
        <v>4940.6130000000003</v>
      </c>
      <c r="F13" s="145">
        <v>0.50700000000000001</v>
      </c>
      <c r="G13" s="144">
        <v>6228.8940000000002</v>
      </c>
      <c r="H13" s="145">
        <v>0.64470000000000005</v>
      </c>
      <c r="I13" s="144">
        <v>5187.442</v>
      </c>
      <c r="J13" s="145">
        <v>0.60819999999999996</v>
      </c>
      <c r="K13" s="146">
        <v>6261.6090000000004</v>
      </c>
      <c r="L13" s="145">
        <v>0.65349999999999997</v>
      </c>
      <c r="M13" s="146">
        <v>7162.3459999999995</v>
      </c>
      <c r="N13" s="147">
        <v>0.63319999999999999</v>
      </c>
      <c r="O13" s="148">
        <v>6896.98</v>
      </c>
      <c r="P13" s="149">
        <v>0.67778870000000002</v>
      </c>
      <c r="Q13" s="209">
        <v>5.1488700000000058</v>
      </c>
      <c r="R13" s="208"/>
    </row>
    <row r="14" spans="2:18" s="142" customFormat="1">
      <c r="B14" s="143" t="s">
        <v>6</v>
      </c>
      <c r="C14" s="144">
        <v>47237.89</v>
      </c>
      <c r="D14" s="145">
        <v>0.35189999999999999</v>
      </c>
      <c r="E14" s="144">
        <v>58381.3</v>
      </c>
      <c r="F14" s="145">
        <v>0.36470000000000002</v>
      </c>
      <c r="G14" s="144">
        <v>59187.47</v>
      </c>
      <c r="H14" s="145">
        <v>0.37909999999999999</v>
      </c>
      <c r="I14" s="144">
        <v>54511.74</v>
      </c>
      <c r="J14" s="145">
        <v>0.3624</v>
      </c>
      <c r="K14" s="146">
        <v>69924.160000000003</v>
      </c>
      <c r="L14" s="145">
        <v>0.43619999999999998</v>
      </c>
      <c r="M14" s="146">
        <v>70104.61</v>
      </c>
      <c r="N14" s="147">
        <v>0.41449999999999998</v>
      </c>
      <c r="O14" s="148">
        <v>74345.13</v>
      </c>
      <c r="P14" s="149">
        <v>0.50547529999999996</v>
      </c>
      <c r="Q14" s="209">
        <v>15.357529999999997</v>
      </c>
      <c r="R14" s="208"/>
    </row>
    <row r="15" spans="2:18" s="142" customFormat="1">
      <c r="B15" s="143" t="s">
        <v>7</v>
      </c>
      <c r="C15" s="144">
        <v>6961.4179999999997</v>
      </c>
      <c r="D15" s="145">
        <v>0.48630000000000001</v>
      </c>
      <c r="E15" s="144">
        <v>8122.0349999999999</v>
      </c>
      <c r="F15" s="145">
        <v>0.53790000000000004</v>
      </c>
      <c r="G15" s="144">
        <v>8528.5220000000008</v>
      </c>
      <c r="H15" s="145">
        <v>0.502</v>
      </c>
      <c r="I15" s="144">
        <v>7587.7520000000004</v>
      </c>
      <c r="J15" s="145">
        <v>0.57709999999999995</v>
      </c>
      <c r="K15" s="146">
        <v>8321.9609999999993</v>
      </c>
      <c r="L15" s="145">
        <v>0.52249999999999996</v>
      </c>
      <c r="M15" s="146">
        <v>8834.2649999999994</v>
      </c>
      <c r="N15" s="147">
        <v>0.50549999999999995</v>
      </c>
      <c r="O15" s="148">
        <v>9679.2530000000006</v>
      </c>
      <c r="P15" s="149">
        <v>0.60326840000000004</v>
      </c>
      <c r="Q15" s="209">
        <v>11.696840000000003</v>
      </c>
      <c r="R15" s="208"/>
    </row>
    <row r="16" spans="2:18" s="142" customFormat="1">
      <c r="B16" s="143" t="s">
        <v>8</v>
      </c>
      <c r="C16" s="144">
        <v>12013.82</v>
      </c>
      <c r="D16" s="145">
        <v>0.47060000000000002</v>
      </c>
      <c r="E16" s="144">
        <v>13858.96</v>
      </c>
      <c r="F16" s="145">
        <v>0.49419999999999997</v>
      </c>
      <c r="G16" s="144">
        <v>15234.65</v>
      </c>
      <c r="H16" s="145">
        <v>0.53249999999999997</v>
      </c>
      <c r="I16" s="144">
        <v>15340.47</v>
      </c>
      <c r="J16" s="145">
        <v>0.57099999999999995</v>
      </c>
      <c r="K16" s="146">
        <v>16469.52</v>
      </c>
      <c r="L16" s="145">
        <v>0.61129999999999995</v>
      </c>
      <c r="M16" s="146">
        <v>14200.27</v>
      </c>
      <c r="N16" s="147">
        <v>0.61019999999999996</v>
      </c>
      <c r="O16" s="148">
        <v>16519.32</v>
      </c>
      <c r="P16" s="149">
        <v>0.62357910000000005</v>
      </c>
      <c r="Q16" s="209">
        <v>15.297910000000003</v>
      </c>
      <c r="R16" s="208"/>
    </row>
    <row r="17" spans="2:19" s="142" customFormat="1">
      <c r="B17" s="194" t="s">
        <v>9</v>
      </c>
      <c r="C17" s="195">
        <v>386163.6</v>
      </c>
      <c r="D17" s="196">
        <v>0.41220000000000001</v>
      </c>
      <c r="E17" s="195">
        <v>441904.5</v>
      </c>
      <c r="F17" s="196">
        <v>0.45419999999999999</v>
      </c>
      <c r="G17" s="195">
        <v>455899.9</v>
      </c>
      <c r="H17" s="196">
        <v>0.4657</v>
      </c>
      <c r="I17" s="195">
        <v>477281.8</v>
      </c>
      <c r="J17" s="196">
        <v>0.4793</v>
      </c>
      <c r="K17" s="197">
        <v>486118.7</v>
      </c>
      <c r="L17" s="196">
        <v>0.51019999999999999</v>
      </c>
      <c r="M17" s="195">
        <v>488027.3</v>
      </c>
      <c r="N17" s="198">
        <v>0.50419999999999998</v>
      </c>
      <c r="O17" s="148">
        <v>493419.1</v>
      </c>
      <c r="P17" s="149">
        <v>0.53623509999999996</v>
      </c>
      <c r="Q17" s="209">
        <v>12.403509999999995</v>
      </c>
      <c r="R17" s="208"/>
    </row>
    <row r="18" spans="2:19" s="142" customFormat="1">
      <c r="B18" s="143" t="s">
        <v>10</v>
      </c>
      <c r="C18" s="144">
        <v>50421.29</v>
      </c>
      <c r="D18" s="145">
        <v>0.42649999999999999</v>
      </c>
      <c r="E18" s="144">
        <v>57684.01</v>
      </c>
      <c r="F18" s="145">
        <v>0.46750000000000003</v>
      </c>
      <c r="G18" s="144">
        <v>53719.87</v>
      </c>
      <c r="H18" s="145">
        <v>0.45190000000000002</v>
      </c>
      <c r="I18" s="144">
        <v>53084.87</v>
      </c>
      <c r="J18" s="145">
        <v>0.46929999999999999</v>
      </c>
      <c r="K18" s="146">
        <v>60157.78</v>
      </c>
      <c r="L18" s="145">
        <v>0.48630000000000001</v>
      </c>
      <c r="M18" s="144">
        <v>67011.62</v>
      </c>
      <c r="N18" s="147">
        <v>0.53610000000000002</v>
      </c>
      <c r="O18" s="148">
        <v>62149.05</v>
      </c>
      <c r="P18" s="149">
        <v>0.5204202</v>
      </c>
      <c r="Q18" s="209">
        <v>9.3920200000000005</v>
      </c>
      <c r="R18" s="208"/>
    </row>
    <row r="19" spans="2:19" s="142" customFormat="1">
      <c r="B19" s="143" t="s">
        <v>11</v>
      </c>
      <c r="C19" s="144">
        <v>23198.27</v>
      </c>
      <c r="D19" s="145">
        <v>0.40489999999999998</v>
      </c>
      <c r="E19" s="144">
        <v>24602.03</v>
      </c>
      <c r="F19" s="145">
        <v>0.4446</v>
      </c>
      <c r="G19" s="144">
        <v>24866.23</v>
      </c>
      <c r="H19" s="145">
        <v>0.44650000000000001</v>
      </c>
      <c r="I19" s="144">
        <v>32933.35</v>
      </c>
      <c r="J19" s="145">
        <v>0.53049999999999997</v>
      </c>
      <c r="K19" s="146">
        <v>20698.84</v>
      </c>
      <c r="L19" s="145">
        <v>0.42030000000000001</v>
      </c>
      <c r="M19" s="144">
        <v>27898.6</v>
      </c>
      <c r="N19" s="147">
        <v>0.45019999999999999</v>
      </c>
      <c r="O19" s="148">
        <v>26517.75</v>
      </c>
      <c r="P19" s="149">
        <v>0.54701</v>
      </c>
      <c r="Q19" s="209">
        <v>14.211000000000002</v>
      </c>
      <c r="R19" s="208"/>
    </row>
    <row r="20" spans="2:19" s="142" customFormat="1">
      <c r="B20" s="143" t="s">
        <v>12</v>
      </c>
      <c r="C20" s="144">
        <v>79423.899999999994</v>
      </c>
      <c r="D20" s="145">
        <v>0.49230000000000002</v>
      </c>
      <c r="E20" s="144">
        <v>87523.22</v>
      </c>
      <c r="F20" s="145">
        <v>0.5504</v>
      </c>
      <c r="G20" s="144">
        <v>95124.18</v>
      </c>
      <c r="H20" s="145">
        <v>0.55879999999999996</v>
      </c>
      <c r="I20" s="144">
        <v>100229</v>
      </c>
      <c r="J20" s="145">
        <v>0.57169999999999999</v>
      </c>
      <c r="K20" s="146">
        <v>89565.92</v>
      </c>
      <c r="L20" s="145">
        <v>0.56089999999999995</v>
      </c>
      <c r="M20" s="144">
        <v>88838.33</v>
      </c>
      <c r="N20" s="147">
        <v>0.58120000000000005</v>
      </c>
      <c r="O20" s="148">
        <v>90818.880000000005</v>
      </c>
      <c r="P20" s="149">
        <v>0.63562819999999998</v>
      </c>
      <c r="Q20" s="209">
        <v>14.332819999999996</v>
      </c>
      <c r="R20" s="208"/>
    </row>
    <row r="21" spans="2:19" s="142" customFormat="1">
      <c r="B21" s="143" t="s">
        <v>13</v>
      </c>
      <c r="C21" s="144">
        <v>25095.67</v>
      </c>
      <c r="D21" s="145">
        <v>0.4405</v>
      </c>
      <c r="E21" s="144">
        <v>24198.080000000002</v>
      </c>
      <c r="F21" s="145">
        <v>0.44669999999999999</v>
      </c>
      <c r="G21" s="144">
        <v>33948.21</v>
      </c>
      <c r="H21" s="145">
        <v>0.56259999999999999</v>
      </c>
      <c r="I21" s="144">
        <v>26220.03</v>
      </c>
      <c r="J21" s="145">
        <v>0.44929999999999998</v>
      </c>
      <c r="K21" s="146">
        <v>33489.11</v>
      </c>
      <c r="L21" s="145">
        <v>0.58450000000000002</v>
      </c>
      <c r="M21" s="144">
        <v>22452.53</v>
      </c>
      <c r="N21" s="147">
        <v>0.46820000000000001</v>
      </c>
      <c r="O21" s="148">
        <v>30640.12</v>
      </c>
      <c r="P21" s="149">
        <v>0.5013242</v>
      </c>
      <c r="Q21" s="209">
        <v>6.082419999999999</v>
      </c>
      <c r="R21" s="208"/>
    </row>
    <row r="22" spans="2:19" s="142" customFormat="1">
      <c r="B22" s="143" t="s">
        <v>14</v>
      </c>
      <c r="C22" s="144">
        <v>26396.3</v>
      </c>
      <c r="D22" s="145">
        <v>0.4884</v>
      </c>
      <c r="E22" s="144">
        <v>32801.31</v>
      </c>
      <c r="F22" s="145">
        <v>0.46820000000000001</v>
      </c>
      <c r="G22" s="144">
        <v>27530.15</v>
      </c>
      <c r="H22" s="145">
        <v>0.46110000000000001</v>
      </c>
      <c r="I22" s="144">
        <v>32905.519999999997</v>
      </c>
      <c r="J22" s="145">
        <v>0.50360000000000005</v>
      </c>
      <c r="K22" s="146">
        <v>34189.58</v>
      </c>
      <c r="L22" s="145">
        <v>0.505</v>
      </c>
      <c r="M22" s="144">
        <v>37081.949999999997</v>
      </c>
      <c r="N22" s="147">
        <v>0.53120000000000001</v>
      </c>
      <c r="O22" s="148">
        <v>32761.77</v>
      </c>
      <c r="P22" s="149">
        <v>0.52801019999999999</v>
      </c>
      <c r="Q22" s="209">
        <v>3.9610199999999987</v>
      </c>
      <c r="R22" s="208"/>
    </row>
    <row r="23" spans="2:19" s="142" customFormat="1">
      <c r="B23" s="143" t="s">
        <v>15</v>
      </c>
      <c r="C23" s="144">
        <v>62813.74</v>
      </c>
      <c r="D23" s="145">
        <v>0.42330000000000001</v>
      </c>
      <c r="E23" s="144">
        <v>71499.87</v>
      </c>
      <c r="F23" s="145">
        <v>0.47810000000000002</v>
      </c>
      <c r="G23" s="144">
        <v>71378.09</v>
      </c>
      <c r="H23" s="145">
        <v>0.49199999999999999</v>
      </c>
      <c r="I23" s="144">
        <v>78571.08</v>
      </c>
      <c r="J23" s="145">
        <v>0.49480000000000002</v>
      </c>
      <c r="K23" s="146">
        <v>79358.81</v>
      </c>
      <c r="L23" s="145">
        <v>0.55679999999999996</v>
      </c>
      <c r="M23" s="144">
        <v>78997.429999999993</v>
      </c>
      <c r="N23" s="147">
        <v>0.53069999999999995</v>
      </c>
      <c r="O23" s="148">
        <v>94287.86</v>
      </c>
      <c r="P23" s="149">
        <v>0.67645540000000004</v>
      </c>
      <c r="Q23" s="209">
        <v>25.315540000000002</v>
      </c>
      <c r="R23" s="208"/>
    </row>
    <row r="24" spans="2:19" s="142" customFormat="1">
      <c r="B24" s="143" t="s">
        <v>16</v>
      </c>
      <c r="C24" s="144">
        <v>19303.349999999999</v>
      </c>
      <c r="D24" s="145">
        <v>0.34899999999999998</v>
      </c>
      <c r="E24" s="144">
        <v>19904.060000000001</v>
      </c>
      <c r="F24" s="145">
        <v>0.34379999999999999</v>
      </c>
      <c r="G24" s="144">
        <v>28150.01</v>
      </c>
      <c r="H24" s="145">
        <v>0.43819999999999998</v>
      </c>
      <c r="I24" s="144">
        <v>25868.53</v>
      </c>
      <c r="J24" s="145">
        <v>0.42870000000000003</v>
      </c>
      <c r="K24" s="146">
        <v>27916.95</v>
      </c>
      <c r="L24" s="145">
        <v>0.47070000000000001</v>
      </c>
      <c r="M24" s="144">
        <v>25345.03</v>
      </c>
      <c r="N24" s="147">
        <v>0.44009999999999999</v>
      </c>
      <c r="O24" s="148">
        <v>30676.959999999999</v>
      </c>
      <c r="P24" s="149">
        <v>0.51703619999999995</v>
      </c>
      <c r="Q24" s="209">
        <v>16.803619999999995</v>
      </c>
      <c r="R24" s="208"/>
    </row>
    <row r="25" spans="2:19" s="142" customFormat="1">
      <c r="B25" s="143" t="s">
        <v>17</v>
      </c>
      <c r="C25" s="144">
        <v>14477.54</v>
      </c>
      <c r="D25" s="145">
        <v>0.38129999999999997</v>
      </c>
      <c r="E25" s="144">
        <v>20355.28</v>
      </c>
      <c r="F25" s="145">
        <v>0.48139999999999999</v>
      </c>
      <c r="G25" s="144">
        <v>12302.41</v>
      </c>
      <c r="H25" s="145">
        <v>0.33850000000000002</v>
      </c>
      <c r="I25" s="144">
        <v>19109.38</v>
      </c>
      <c r="J25" s="145">
        <v>0.45860000000000001</v>
      </c>
      <c r="K25" s="146">
        <v>16304.44</v>
      </c>
      <c r="L25" s="145">
        <v>0.40029999999999999</v>
      </c>
      <c r="M25" s="144">
        <v>18129.169999999998</v>
      </c>
      <c r="N25" s="147">
        <v>0.47249999999999998</v>
      </c>
      <c r="O25" s="148">
        <v>17999.34</v>
      </c>
      <c r="P25" s="149">
        <v>0.46154689999999998</v>
      </c>
      <c r="Q25" s="209">
        <v>8.0246900000000014</v>
      </c>
      <c r="R25" s="208"/>
    </row>
    <row r="26" spans="2:19" s="142" customFormat="1">
      <c r="B26" s="143" t="s">
        <v>18</v>
      </c>
      <c r="C26" s="144">
        <v>85033.53</v>
      </c>
      <c r="D26" s="145">
        <v>0.34399999999999997</v>
      </c>
      <c r="E26" s="144">
        <v>103336.6</v>
      </c>
      <c r="F26" s="145">
        <v>0.39560000000000001</v>
      </c>
      <c r="G26" s="144">
        <v>108880.7</v>
      </c>
      <c r="H26" s="145">
        <v>0.40550000000000003</v>
      </c>
      <c r="I26" s="144">
        <v>108360.1</v>
      </c>
      <c r="J26" s="145">
        <v>0.4153</v>
      </c>
      <c r="K26" s="146">
        <v>124437.3</v>
      </c>
      <c r="L26" s="145">
        <v>0.49259999999999998</v>
      </c>
      <c r="M26" s="144">
        <v>122272.7</v>
      </c>
      <c r="N26" s="147">
        <v>0.46050000000000002</v>
      </c>
      <c r="O26" s="148">
        <v>107567.4</v>
      </c>
      <c r="P26" s="149">
        <v>0.43287720000000002</v>
      </c>
      <c r="Q26" s="209">
        <v>8.8877200000000052</v>
      </c>
      <c r="R26" s="208"/>
    </row>
    <row r="27" spans="2:19" s="142" customFormat="1">
      <c r="B27" s="194" t="s">
        <v>19</v>
      </c>
      <c r="C27" s="195">
        <v>744356.4</v>
      </c>
      <c r="D27" s="196">
        <v>0.59819999999999995</v>
      </c>
      <c r="E27" s="195">
        <v>779079.1</v>
      </c>
      <c r="F27" s="196">
        <v>0.61060000000000003</v>
      </c>
      <c r="G27" s="195">
        <v>870035.7</v>
      </c>
      <c r="H27" s="196">
        <v>0.64859999999999995</v>
      </c>
      <c r="I27" s="195">
        <v>820816.9</v>
      </c>
      <c r="J27" s="196">
        <v>0.63629999999999998</v>
      </c>
      <c r="K27" s="197">
        <v>859472.3</v>
      </c>
      <c r="L27" s="196">
        <v>0.65529999999999999</v>
      </c>
      <c r="M27" s="195">
        <v>926551</v>
      </c>
      <c r="N27" s="198">
        <v>0.6744</v>
      </c>
      <c r="O27" s="148">
        <v>917109.9</v>
      </c>
      <c r="P27" s="149">
        <v>0.70761940000000001</v>
      </c>
      <c r="Q27" s="209">
        <v>10.941940000000006</v>
      </c>
      <c r="R27" s="208"/>
    </row>
    <row r="28" spans="2:19" s="142" customFormat="1">
      <c r="B28" s="143" t="s">
        <v>20</v>
      </c>
      <c r="C28" s="144">
        <v>165890.4</v>
      </c>
      <c r="D28" s="145">
        <v>0.50309999999999999</v>
      </c>
      <c r="E28" s="144">
        <v>191944.9</v>
      </c>
      <c r="F28" s="145">
        <v>0.59209999999999996</v>
      </c>
      <c r="G28" s="144">
        <v>205407.1</v>
      </c>
      <c r="H28" s="145">
        <v>0.59360000000000002</v>
      </c>
      <c r="I28" s="144">
        <v>188053</v>
      </c>
      <c r="J28" s="145">
        <v>0.55579999999999996</v>
      </c>
      <c r="K28" s="146">
        <v>200195.6</v>
      </c>
      <c r="L28" s="145">
        <v>0.62260000000000004</v>
      </c>
      <c r="M28" s="144">
        <v>247011.8</v>
      </c>
      <c r="N28" s="147">
        <v>0.65710000000000002</v>
      </c>
      <c r="O28" s="148">
        <v>196087.4</v>
      </c>
      <c r="P28" s="149">
        <v>0.62440010000000001</v>
      </c>
      <c r="Q28" s="209">
        <v>12.130010000000002</v>
      </c>
      <c r="R28" s="208"/>
    </row>
    <row r="29" spans="2:19" s="142" customFormat="1">
      <c r="B29" s="143" t="s">
        <v>21</v>
      </c>
      <c r="C29" s="144">
        <v>34681.03</v>
      </c>
      <c r="D29" s="145">
        <v>0.5786</v>
      </c>
      <c r="E29" s="144">
        <v>39307.46</v>
      </c>
      <c r="F29" s="145">
        <v>0.59440000000000004</v>
      </c>
      <c r="G29" s="144">
        <v>34885.050000000003</v>
      </c>
      <c r="H29" s="145">
        <v>0.57640000000000002</v>
      </c>
      <c r="I29" s="144">
        <v>30810.07</v>
      </c>
      <c r="J29" s="145">
        <v>0.50149999999999995</v>
      </c>
      <c r="K29" s="146">
        <v>35076.79</v>
      </c>
      <c r="L29" s="145">
        <v>0.59789999999999999</v>
      </c>
      <c r="M29" s="144">
        <v>36580.69</v>
      </c>
      <c r="N29" s="147">
        <v>0.61680000000000001</v>
      </c>
      <c r="O29" s="148">
        <v>31461.22</v>
      </c>
      <c r="P29" s="149">
        <v>0.59860000000000002</v>
      </c>
      <c r="Q29" s="209">
        <v>2.0000000000000018</v>
      </c>
      <c r="R29" s="208"/>
    </row>
    <row r="30" spans="2:19" s="142" customFormat="1">
      <c r="B30" s="143" t="s">
        <v>22</v>
      </c>
      <c r="C30" s="144">
        <v>145403.70000000001</v>
      </c>
      <c r="D30" s="145">
        <v>0.56810000000000005</v>
      </c>
      <c r="E30" s="144">
        <v>129416</v>
      </c>
      <c r="F30" s="145">
        <v>0.52480000000000004</v>
      </c>
      <c r="G30" s="144">
        <v>135748.1</v>
      </c>
      <c r="H30" s="145">
        <v>0.56089999999999995</v>
      </c>
      <c r="I30" s="144">
        <v>139032.79999999999</v>
      </c>
      <c r="J30" s="145">
        <v>0.58689999999999998</v>
      </c>
      <c r="K30" s="146">
        <v>136976.9</v>
      </c>
      <c r="L30" s="145">
        <v>0.5645</v>
      </c>
      <c r="M30" s="144">
        <v>154181.29999999999</v>
      </c>
      <c r="N30" s="147">
        <v>0.56389999999999996</v>
      </c>
      <c r="O30" s="148">
        <v>154776.29999999999</v>
      </c>
      <c r="P30" s="149">
        <v>0.62723079999999998</v>
      </c>
      <c r="Q30" s="209">
        <v>5.9130799999999928</v>
      </c>
      <c r="R30" s="208"/>
    </row>
    <row r="31" spans="2:19" s="142" customFormat="1">
      <c r="B31" s="143" t="s">
        <v>23</v>
      </c>
      <c r="C31" s="144">
        <v>398381.2</v>
      </c>
      <c r="D31" s="145">
        <v>0.6653</v>
      </c>
      <c r="E31" s="144">
        <v>418410.7</v>
      </c>
      <c r="F31" s="145">
        <v>0.65469999999999995</v>
      </c>
      <c r="G31" s="144">
        <v>493995.4</v>
      </c>
      <c r="H31" s="145">
        <v>0.71309999999999996</v>
      </c>
      <c r="I31" s="144">
        <v>462921</v>
      </c>
      <c r="J31" s="145">
        <v>0.70850000000000002</v>
      </c>
      <c r="K31" s="146">
        <v>487223</v>
      </c>
      <c r="L31" s="145">
        <v>0.70750000000000002</v>
      </c>
      <c r="M31" s="144">
        <v>488777.3</v>
      </c>
      <c r="N31" s="147">
        <v>0.73470000000000002</v>
      </c>
      <c r="O31" s="148">
        <v>534785</v>
      </c>
      <c r="P31" s="149">
        <v>0.78335060000000001</v>
      </c>
      <c r="Q31" s="209">
        <v>11.805060000000001</v>
      </c>
      <c r="R31" s="208"/>
      <c r="S31" s="207"/>
    </row>
    <row r="32" spans="2:19" s="142" customFormat="1">
      <c r="B32" s="194" t="s">
        <v>24</v>
      </c>
      <c r="C32" s="195">
        <v>264544.40000000002</v>
      </c>
      <c r="D32" s="196">
        <v>0.55900000000000005</v>
      </c>
      <c r="E32" s="195">
        <v>244027</v>
      </c>
      <c r="F32" s="196">
        <v>0.57130000000000003</v>
      </c>
      <c r="G32" s="195">
        <v>261875.9</v>
      </c>
      <c r="H32" s="196">
        <v>0.57689999999999997</v>
      </c>
      <c r="I32" s="195">
        <v>257324.7</v>
      </c>
      <c r="J32" s="196">
        <v>0.58830000000000005</v>
      </c>
      <c r="K32" s="197">
        <v>246573.3</v>
      </c>
      <c r="L32" s="196">
        <v>0.60409999999999997</v>
      </c>
      <c r="M32" s="195">
        <v>283393.5</v>
      </c>
      <c r="N32" s="198">
        <v>0.62070000000000003</v>
      </c>
      <c r="O32" s="148">
        <v>289383.5</v>
      </c>
      <c r="P32" s="149">
        <v>0.66244860000000005</v>
      </c>
      <c r="Q32" s="209">
        <v>10.344860000000001</v>
      </c>
      <c r="R32" s="208"/>
    </row>
    <row r="33" spans="2:18" s="142" customFormat="1">
      <c r="B33" s="143" t="s">
        <v>25</v>
      </c>
      <c r="C33" s="144">
        <v>110251.2</v>
      </c>
      <c r="D33" s="145">
        <v>0.58650000000000002</v>
      </c>
      <c r="E33" s="144">
        <v>96454.46</v>
      </c>
      <c r="F33" s="145">
        <v>0.58730000000000004</v>
      </c>
      <c r="G33" s="144">
        <v>109118.7</v>
      </c>
      <c r="H33" s="145">
        <v>0.63149999999999995</v>
      </c>
      <c r="I33" s="144">
        <v>104229</v>
      </c>
      <c r="J33" s="145">
        <v>0.60409999999999997</v>
      </c>
      <c r="K33" s="146">
        <v>93683.46</v>
      </c>
      <c r="L33" s="145">
        <v>0.61480000000000001</v>
      </c>
      <c r="M33" s="144">
        <v>109637</v>
      </c>
      <c r="N33" s="147">
        <v>0.61970000000000003</v>
      </c>
      <c r="O33" s="148">
        <v>108318.1</v>
      </c>
      <c r="P33" s="149">
        <v>0.65005429999999997</v>
      </c>
      <c r="Q33" s="209">
        <v>6.3554299999999948</v>
      </c>
      <c r="R33" s="208"/>
    </row>
    <row r="34" spans="2:18" s="142" customFormat="1">
      <c r="B34" s="143" t="s">
        <v>26</v>
      </c>
      <c r="C34" s="144">
        <v>63719.18</v>
      </c>
      <c r="D34" s="145">
        <v>0.58930000000000005</v>
      </c>
      <c r="E34" s="144">
        <v>62526.89</v>
      </c>
      <c r="F34" s="145">
        <v>0.61499999999999999</v>
      </c>
      <c r="G34" s="144">
        <v>65233.69</v>
      </c>
      <c r="H34" s="145">
        <v>0.59819999999999995</v>
      </c>
      <c r="I34" s="144">
        <v>63686.64</v>
      </c>
      <c r="J34" s="145">
        <v>0.62839999999999996</v>
      </c>
      <c r="K34" s="146">
        <v>68159.06</v>
      </c>
      <c r="L34" s="145">
        <v>0.68279999999999996</v>
      </c>
      <c r="M34" s="144">
        <v>75901.600000000006</v>
      </c>
      <c r="N34" s="147">
        <v>0.64649999999999996</v>
      </c>
      <c r="O34" s="148">
        <v>73472.42</v>
      </c>
      <c r="P34" s="149">
        <v>0.6926677</v>
      </c>
      <c r="Q34" s="209">
        <v>10.336769999999994</v>
      </c>
      <c r="R34" s="208"/>
    </row>
    <row r="35" spans="2:18" s="142" customFormat="1">
      <c r="B35" s="143" t="s">
        <v>27</v>
      </c>
      <c r="C35" s="144">
        <v>90573.94</v>
      </c>
      <c r="D35" s="145">
        <v>0.51129999999999998</v>
      </c>
      <c r="E35" s="144">
        <v>85045.62</v>
      </c>
      <c r="F35" s="145">
        <v>0.52739999999999998</v>
      </c>
      <c r="G35" s="144">
        <v>87523.520000000004</v>
      </c>
      <c r="H35" s="145">
        <v>0.50849999999999995</v>
      </c>
      <c r="I35" s="144">
        <v>89409.05</v>
      </c>
      <c r="J35" s="145">
        <v>0.54659999999999997</v>
      </c>
      <c r="K35" s="146">
        <v>84730.76</v>
      </c>
      <c r="L35" s="145">
        <v>0.54320000000000002</v>
      </c>
      <c r="M35" s="144">
        <v>97854.88</v>
      </c>
      <c r="N35" s="147">
        <v>0.60319999999999996</v>
      </c>
      <c r="O35" s="148">
        <v>107593</v>
      </c>
      <c r="P35" s="149">
        <v>0.65550240000000004</v>
      </c>
      <c r="Q35" s="209">
        <v>14.420240000000007</v>
      </c>
      <c r="R35" s="208"/>
    </row>
    <row r="36" spans="2:18" s="142" customFormat="1">
      <c r="B36" s="194" t="s">
        <v>28</v>
      </c>
      <c r="C36" s="195">
        <v>134547.20000000001</v>
      </c>
      <c r="D36" s="196">
        <v>0.54</v>
      </c>
      <c r="E36" s="195">
        <v>137217.5</v>
      </c>
      <c r="F36" s="196">
        <v>0.5786</v>
      </c>
      <c r="G36" s="195">
        <v>149603.70000000001</v>
      </c>
      <c r="H36" s="196">
        <v>0.57479999999999998</v>
      </c>
      <c r="I36" s="195">
        <v>146581.70000000001</v>
      </c>
      <c r="J36" s="196">
        <v>0.56669999999999998</v>
      </c>
      <c r="K36" s="197">
        <v>161065.79999999999</v>
      </c>
      <c r="L36" s="196">
        <v>0.65110000000000001</v>
      </c>
      <c r="M36" s="195">
        <v>148249.5</v>
      </c>
      <c r="N36" s="198">
        <v>0.59960000000000002</v>
      </c>
      <c r="O36" s="148">
        <v>168025.60000000001</v>
      </c>
      <c r="P36" s="149">
        <v>0.69425289999999995</v>
      </c>
      <c r="Q36" s="209">
        <v>15.425289999999992</v>
      </c>
      <c r="R36" s="208"/>
    </row>
    <row r="37" spans="2:18" s="142" customFormat="1">
      <c r="B37" s="143" t="s">
        <v>29</v>
      </c>
      <c r="C37" s="144">
        <v>18799.25</v>
      </c>
      <c r="D37" s="145">
        <v>0.44940000000000002</v>
      </c>
      <c r="E37" s="144">
        <v>19830.330000000002</v>
      </c>
      <c r="F37" s="145">
        <v>0.45979999999999999</v>
      </c>
      <c r="G37" s="144">
        <v>18448.57</v>
      </c>
      <c r="H37" s="145">
        <v>0.45910000000000001</v>
      </c>
      <c r="I37" s="144">
        <v>16377.53</v>
      </c>
      <c r="J37" s="145">
        <v>0.36940000000000001</v>
      </c>
      <c r="K37" s="144">
        <v>25411.38</v>
      </c>
      <c r="L37" s="145">
        <v>0.59</v>
      </c>
      <c r="M37" s="144">
        <v>20208.310000000001</v>
      </c>
      <c r="N37" s="147">
        <v>0.52200000000000002</v>
      </c>
      <c r="O37" s="148">
        <v>26641.54</v>
      </c>
      <c r="P37" s="149">
        <v>0.62640510000000005</v>
      </c>
      <c r="Q37" s="209">
        <v>17.700510000000001</v>
      </c>
      <c r="R37" s="208"/>
    </row>
    <row r="38" spans="2:18" s="142" customFormat="1">
      <c r="B38" s="143" t="s">
        <v>30</v>
      </c>
      <c r="C38" s="144">
        <v>28357.48</v>
      </c>
      <c r="D38" s="145">
        <v>0.49940000000000001</v>
      </c>
      <c r="E38" s="144">
        <v>29871.87</v>
      </c>
      <c r="F38" s="145">
        <v>0.61350000000000005</v>
      </c>
      <c r="G38" s="144">
        <v>30087.87</v>
      </c>
      <c r="H38" s="145">
        <v>0.55049999999999999</v>
      </c>
      <c r="I38" s="144">
        <v>27747.59</v>
      </c>
      <c r="J38" s="145">
        <v>0.57709999999999995</v>
      </c>
      <c r="K38" s="144">
        <v>30052.91</v>
      </c>
      <c r="L38" s="145">
        <v>0.62839999999999996</v>
      </c>
      <c r="M38" s="144">
        <v>26516.29</v>
      </c>
      <c r="N38" s="147">
        <v>0.55700000000000005</v>
      </c>
      <c r="O38" s="148">
        <v>33294.06</v>
      </c>
      <c r="P38" s="149">
        <v>0.65559480000000003</v>
      </c>
      <c r="Q38" s="209">
        <v>15.619480000000003</v>
      </c>
      <c r="R38" s="208"/>
    </row>
    <row r="39" spans="2:18" s="142" customFormat="1">
      <c r="B39" s="143" t="s">
        <v>31</v>
      </c>
      <c r="C39" s="144">
        <v>56068</v>
      </c>
      <c r="D39" s="145">
        <v>0.54930000000000001</v>
      </c>
      <c r="E39" s="144">
        <v>55356.94</v>
      </c>
      <c r="F39" s="145">
        <v>0.57909999999999995</v>
      </c>
      <c r="G39" s="144">
        <v>67958.77</v>
      </c>
      <c r="H39" s="145">
        <v>0.58899999999999997</v>
      </c>
      <c r="I39" s="144">
        <v>70228.83</v>
      </c>
      <c r="J39" s="145">
        <v>0.59930000000000005</v>
      </c>
      <c r="K39" s="144">
        <v>65984.53</v>
      </c>
      <c r="L39" s="145">
        <v>0.6421</v>
      </c>
      <c r="M39" s="144">
        <v>67868.66</v>
      </c>
      <c r="N39" s="147">
        <v>0.60609999999999997</v>
      </c>
      <c r="O39" s="148">
        <v>63459.48</v>
      </c>
      <c r="P39" s="149">
        <v>0.70242629999999995</v>
      </c>
      <c r="Q39" s="209">
        <v>15.312629999999993</v>
      </c>
      <c r="R39" s="208"/>
    </row>
    <row r="40" spans="2:18" s="142" customFormat="1">
      <c r="B40" s="199" t="s">
        <v>32</v>
      </c>
      <c r="C40" s="200">
        <v>31322.47</v>
      </c>
      <c r="D40" s="201">
        <v>0.64610000000000001</v>
      </c>
      <c r="E40" s="200">
        <v>32158.33</v>
      </c>
      <c r="F40" s="201">
        <v>0.64659999999999995</v>
      </c>
      <c r="G40" s="200">
        <v>33108.51</v>
      </c>
      <c r="H40" s="201">
        <v>0.66159999999999997</v>
      </c>
      <c r="I40" s="200">
        <v>32227.79</v>
      </c>
      <c r="J40" s="201">
        <v>0.65720000000000001</v>
      </c>
      <c r="K40" s="200">
        <v>39617.01</v>
      </c>
      <c r="L40" s="201">
        <v>0.73760000000000003</v>
      </c>
      <c r="M40" s="200">
        <v>33656.239999999998</v>
      </c>
      <c r="N40" s="202">
        <v>0.68740000000000001</v>
      </c>
      <c r="O40" s="203">
        <v>44630.48</v>
      </c>
      <c r="P40" s="204">
        <v>0.76467949999999996</v>
      </c>
      <c r="Q40" s="210">
        <v>11.857949999999995</v>
      </c>
      <c r="R40" s="208"/>
    </row>
    <row r="42" spans="2:18">
      <c r="B42" s="14" t="s">
        <v>51</v>
      </c>
    </row>
  </sheetData>
  <mergeCells count="15">
    <mergeCell ref="Q5:Q7"/>
    <mergeCell ref="H1:I1"/>
    <mergeCell ref="B2:P2"/>
    <mergeCell ref="B5:P5"/>
    <mergeCell ref="C6:D6"/>
    <mergeCell ref="E6:F6"/>
    <mergeCell ref="G6:H6"/>
    <mergeCell ref="I6:J6"/>
    <mergeCell ref="K6:L6"/>
    <mergeCell ref="M6:N6"/>
    <mergeCell ref="O6:P6"/>
    <mergeCell ref="O1:P1"/>
    <mergeCell ref="B3:P3"/>
    <mergeCell ref="B4:H4"/>
    <mergeCell ref="I4:O4"/>
  </mergeCells>
  <dataValidations count="3">
    <dataValidation allowBlank="1" showInputMessage="1" showErrorMessage="1" prompt="Clique aqui para acessar a tabela seguinte." sqref="O1"/>
    <dataValidation allowBlank="1" showInputMessage="1" showErrorMessage="1" prompt="Clique aqui para acessar a tabela anterior." sqref="H1:I1"/>
    <dataValidation allowBlank="1" showInputMessage="1" showErrorMessage="1" prompt="Clique aqui para retornar ao sumário." sqref="B1"/>
  </dataValidations>
  <hyperlinks>
    <hyperlink ref="B1" location="Sumário!A1" display="&lt;&lt;SUMÁRIO&gt;&gt;"/>
    <hyperlink ref="O1" location="'5. Situação dos jovens'!A1" display="&lt;&lt;SEGUINTE&gt;&gt;"/>
    <hyperlink ref="H1:I1" location="'3. Tx. de Conclusão EF - UF'!A1" display="&lt;&lt; ANTERIOR &gt;&gt;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90" zoomScaleNormal="90" workbookViewId="0">
      <selection activeCell="M10" sqref="I5:M10"/>
    </sheetView>
  </sheetViews>
  <sheetFormatPr defaultRowHeight="15"/>
  <cols>
    <col min="1" max="1" width="4.28515625" style="9" customWidth="1"/>
    <col min="2" max="2" width="24.85546875" customWidth="1"/>
    <col min="3" max="3" width="15.7109375" style="9" customWidth="1"/>
    <col min="4" max="4" width="15.7109375" customWidth="1"/>
    <col min="6" max="6" width="24.85546875" customWidth="1"/>
    <col min="7" max="7" width="15.7109375" style="9" customWidth="1"/>
    <col min="8" max="8" width="15.7109375" customWidth="1"/>
    <col min="9" max="9" width="23.5703125" customWidth="1"/>
  </cols>
  <sheetData>
    <row r="1" spans="2:12" s="9" customFormat="1" ht="15.75" thickBot="1">
      <c r="B1" s="140" t="s">
        <v>56</v>
      </c>
      <c r="C1" s="104"/>
      <c r="D1" s="104"/>
      <c r="E1" s="112" t="s">
        <v>77</v>
      </c>
      <c r="G1" s="141"/>
      <c r="H1" s="117" t="s">
        <v>75</v>
      </c>
    </row>
    <row r="2" spans="2:12" s="9" customFormat="1" ht="46.5" customHeight="1">
      <c r="B2" s="269" t="s">
        <v>79</v>
      </c>
      <c r="C2" s="270"/>
      <c r="D2" s="270"/>
      <c r="E2" s="270"/>
      <c r="F2" s="270"/>
      <c r="G2" s="270"/>
      <c r="H2" s="271"/>
      <c r="I2" s="59"/>
      <c r="J2" s="59"/>
    </row>
    <row r="3" spans="2:12" s="9" customFormat="1" ht="54.75" customHeight="1" thickBot="1">
      <c r="B3" s="246" t="s">
        <v>116</v>
      </c>
      <c r="C3" s="247"/>
      <c r="D3" s="247"/>
      <c r="E3" s="247"/>
      <c r="F3" s="247"/>
      <c r="G3" s="247"/>
      <c r="H3" s="248"/>
      <c r="I3" s="59"/>
      <c r="J3" s="59"/>
    </row>
    <row r="4" spans="2:12" s="9" customFormat="1">
      <c r="I4" s="1"/>
      <c r="J4" s="1"/>
    </row>
    <row r="5" spans="2:12" ht="49.5" customHeight="1">
      <c r="B5" s="291" t="s">
        <v>106</v>
      </c>
      <c r="C5" s="292"/>
      <c r="D5" s="293"/>
      <c r="E5" s="3"/>
      <c r="F5" s="296" t="s">
        <v>107</v>
      </c>
      <c r="G5" s="297"/>
      <c r="H5" s="298"/>
      <c r="I5" s="1"/>
      <c r="J5" s="1"/>
    </row>
    <row r="6" spans="2:12">
      <c r="B6" s="82"/>
      <c r="C6" s="121" t="s">
        <v>87</v>
      </c>
      <c r="D6" s="122" t="s">
        <v>49</v>
      </c>
      <c r="E6" s="3"/>
      <c r="F6" s="82"/>
      <c r="G6" s="121" t="s">
        <v>87</v>
      </c>
      <c r="H6" s="122" t="s">
        <v>49</v>
      </c>
      <c r="I6" s="115"/>
    </row>
    <row r="7" spans="2:12" s="9" customFormat="1">
      <c r="B7" s="123" t="s">
        <v>38</v>
      </c>
      <c r="C7" s="75">
        <v>183284</v>
      </c>
      <c r="D7" s="124">
        <v>0.2331</v>
      </c>
      <c r="E7" s="3"/>
      <c r="F7" s="123" t="s">
        <v>38</v>
      </c>
      <c r="G7" s="75">
        <v>723236</v>
      </c>
      <c r="H7" s="124">
        <v>0.6159</v>
      </c>
      <c r="I7" s="115"/>
    </row>
    <row r="8" spans="2:12">
      <c r="B8" s="125" t="s">
        <v>37</v>
      </c>
      <c r="C8" s="80">
        <v>602849</v>
      </c>
      <c r="D8" s="126">
        <v>0.76680000000000004</v>
      </c>
      <c r="E8" s="3"/>
      <c r="F8" s="125" t="s">
        <v>37</v>
      </c>
      <c r="G8" s="80">
        <v>451033</v>
      </c>
      <c r="H8" s="126">
        <v>0.38400000000000001</v>
      </c>
      <c r="I8" s="115"/>
    </row>
    <row r="9" spans="2:12">
      <c r="B9" s="3"/>
      <c r="C9" s="3"/>
      <c r="D9" s="3"/>
      <c r="E9" s="3"/>
      <c r="F9" s="3"/>
      <c r="G9" s="3"/>
      <c r="H9" s="3"/>
    </row>
    <row r="10" spans="2:12" ht="36" customHeight="1">
      <c r="B10" s="294" t="s">
        <v>110</v>
      </c>
      <c r="C10" s="289"/>
      <c r="D10" s="295"/>
      <c r="E10" s="3"/>
      <c r="F10" s="285" t="s">
        <v>111</v>
      </c>
      <c r="G10" s="286"/>
      <c r="H10" s="287"/>
      <c r="J10" s="9"/>
    </row>
    <row r="11" spans="2:12" ht="15.75" customHeight="1">
      <c r="B11" s="82"/>
      <c r="C11" s="121" t="s">
        <v>87</v>
      </c>
      <c r="D11" s="122" t="s">
        <v>49</v>
      </c>
      <c r="E11" s="3"/>
      <c r="F11" s="82"/>
      <c r="G11" s="121" t="s">
        <v>87</v>
      </c>
      <c r="H11" s="122" t="s">
        <v>49</v>
      </c>
      <c r="J11" s="9"/>
      <c r="K11" s="9"/>
      <c r="L11" s="9"/>
    </row>
    <row r="12" spans="2:12" s="9" customFormat="1" ht="15.75" customHeight="1">
      <c r="B12" s="127" t="s">
        <v>53</v>
      </c>
      <c r="C12" s="75">
        <v>521067</v>
      </c>
      <c r="D12" s="128">
        <v>0.86429999999999996</v>
      </c>
      <c r="E12" s="3"/>
      <c r="F12" s="127" t="s">
        <v>53</v>
      </c>
      <c r="G12" s="75">
        <v>44042</v>
      </c>
      <c r="H12" s="71">
        <v>9.7600000000000006E-2</v>
      </c>
      <c r="I12" s="36"/>
    </row>
    <row r="13" spans="2:12" s="9" customFormat="1" ht="15.75" customHeight="1">
      <c r="B13" s="127" t="s">
        <v>54</v>
      </c>
      <c r="C13" s="75">
        <v>80297</v>
      </c>
      <c r="D13" s="128">
        <v>0.1331</v>
      </c>
      <c r="E13" s="3"/>
      <c r="F13" s="127" t="s">
        <v>54</v>
      </c>
      <c r="G13" s="75">
        <v>29437</v>
      </c>
      <c r="H13" s="71">
        <v>6.5199999999999994E-2</v>
      </c>
    </row>
    <row r="14" spans="2:12" ht="15.75" customHeight="1">
      <c r="B14" s="129" t="s">
        <v>84</v>
      </c>
      <c r="C14" s="80">
        <v>1485</v>
      </c>
      <c r="D14" s="130">
        <v>2.3999999999999998E-3</v>
      </c>
      <c r="E14" s="3"/>
      <c r="F14" s="127" t="s">
        <v>40</v>
      </c>
      <c r="G14" s="75">
        <v>300212</v>
      </c>
      <c r="H14" s="71">
        <v>0.66559999999999997</v>
      </c>
      <c r="J14" s="9"/>
      <c r="K14" s="9"/>
      <c r="L14" s="9"/>
    </row>
    <row r="15" spans="2:12" s="9" customFormat="1">
      <c r="B15" s="108" t="s">
        <v>80</v>
      </c>
      <c r="C15" s="26"/>
      <c r="D15" s="27"/>
      <c r="E15" s="3"/>
      <c r="F15" s="127" t="s">
        <v>55</v>
      </c>
      <c r="G15" s="75">
        <v>76669</v>
      </c>
      <c r="H15" s="71">
        <v>0.1699</v>
      </c>
    </row>
    <row r="16" spans="2:12">
      <c r="C16" s="3"/>
      <c r="D16" s="3"/>
      <c r="E16" s="3"/>
      <c r="F16" s="129" t="s">
        <v>84</v>
      </c>
      <c r="G16" s="80">
        <v>673</v>
      </c>
      <c r="H16" s="72">
        <v>1.4E-3</v>
      </c>
    </row>
    <row r="17" spans="2:12">
      <c r="B17" s="3"/>
      <c r="C17" s="3"/>
      <c r="D17" s="3"/>
      <c r="E17" s="3"/>
      <c r="F17" s="108" t="s">
        <v>80</v>
      </c>
      <c r="G17" s="3"/>
      <c r="H17" s="3"/>
    </row>
    <row r="18" spans="2:12" ht="36" customHeight="1">
      <c r="B18" s="288" t="s">
        <v>94</v>
      </c>
      <c r="C18" s="289"/>
      <c r="D18" s="290"/>
      <c r="E18" s="3"/>
      <c r="F18" s="285" t="s">
        <v>95</v>
      </c>
      <c r="G18" s="286"/>
      <c r="H18" s="287"/>
    </row>
    <row r="19" spans="2:12">
      <c r="B19" s="82"/>
      <c r="C19" s="131" t="s">
        <v>48</v>
      </c>
      <c r="D19" s="122" t="s">
        <v>49</v>
      </c>
      <c r="E19" s="3"/>
      <c r="F19" s="82"/>
      <c r="G19" s="131" t="s">
        <v>48</v>
      </c>
      <c r="H19" s="122" t="s">
        <v>49</v>
      </c>
      <c r="J19" s="9"/>
      <c r="K19" s="9"/>
      <c r="L19" s="9"/>
    </row>
    <row r="20" spans="2:12" s="9" customFormat="1">
      <c r="B20" s="127" t="s">
        <v>53</v>
      </c>
      <c r="C20" s="75">
        <v>165646</v>
      </c>
      <c r="D20" s="132">
        <v>0.90369999999999995</v>
      </c>
      <c r="E20" s="3"/>
      <c r="F20" s="127" t="s">
        <v>53</v>
      </c>
      <c r="G20" s="75">
        <v>397928</v>
      </c>
      <c r="H20" s="71">
        <v>0.55020000000000002</v>
      </c>
      <c r="J20" s="115"/>
    </row>
    <row r="21" spans="2:12">
      <c r="B21" s="127" t="s">
        <v>84</v>
      </c>
      <c r="C21" s="75">
        <v>4795</v>
      </c>
      <c r="D21" s="132">
        <v>2.6100000000000002E-2</v>
      </c>
      <c r="E21" s="3"/>
      <c r="F21" s="127" t="s">
        <v>40</v>
      </c>
      <c r="G21" s="75">
        <v>281304</v>
      </c>
      <c r="H21" s="71">
        <v>0.38890000000000002</v>
      </c>
      <c r="J21" s="115"/>
      <c r="K21" s="9"/>
      <c r="L21" s="9"/>
    </row>
    <row r="22" spans="2:12">
      <c r="B22" s="133" t="s">
        <v>85</v>
      </c>
      <c r="C22" s="134">
        <v>12843</v>
      </c>
      <c r="D22" s="135">
        <v>7.0000000000000007E-2</v>
      </c>
      <c r="E22" s="3"/>
      <c r="F22" s="127" t="s">
        <v>84</v>
      </c>
      <c r="G22" s="75">
        <v>23545</v>
      </c>
      <c r="H22" s="71">
        <v>3.2500000000000001E-2</v>
      </c>
      <c r="J22" s="115"/>
    </row>
    <row r="23" spans="2:12" ht="21" customHeight="1">
      <c r="B23" s="109" t="s">
        <v>81</v>
      </c>
      <c r="F23" s="136" t="s">
        <v>85</v>
      </c>
      <c r="G23" s="137">
        <v>20459</v>
      </c>
      <c r="H23" s="72">
        <v>2.8199999999999999E-2</v>
      </c>
    </row>
    <row r="24" spans="2:12">
      <c r="C24" s="14"/>
      <c r="F24" s="109" t="s">
        <v>82</v>
      </c>
    </row>
    <row r="26" spans="2:12">
      <c r="B26" s="14" t="s">
        <v>51</v>
      </c>
    </row>
  </sheetData>
  <mergeCells count="8">
    <mergeCell ref="F18:H18"/>
    <mergeCell ref="B18:D18"/>
    <mergeCell ref="B2:H2"/>
    <mergeCell ref="B5:D5"/>
    <mergeCell ref="B10:D10"/>
    <mergeCell ref="F5:H5"/>
    <mergeCell ref="F10:H10"/>
    <mergeCell ref="B3:H3"/>
  </mergeCells>
  <dataValidations count="3">
    <dataValidation allowBlank="1" showInputMessage="1" showErrorMessage="1" prompt="Clique aqui para acessar a tabela seguinte." sqref="H1"/>
    <dataValidation allowBlank="1" showInputMessage="1" showErrorMessage="1" prompt="Clique aqui para acessar a tabela anterior." sqref="E1"/>
    <dataValidation allowBlank="1" showInputMessage="1" showErrorMessage="1" prompt="Clique aqui para retornar ao sumário." sqref="B1"/>
  </dataValidations>
  <hyperlinks>
    <hyperlink ref="B1" location="Sumário!A1" display="&lt;&lt;SUMÁRIO&gt;&gt;"/>
    <hyperlink ref="H1" location="'6. Taxas de insucesso'!A1" display="&lt;&lt;SEGUINTE&gt;&gt;"/>
    <hyperlink ref="E1" location="'4. Tx. de Conclusão EM - UF'!A1" display="&lt;&lt; ANTERIOR &gt;&gt;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showGridLines="0" zoomScaleNormal="100" workbookViewId="0">
      <selection activeCell="B3" sqref="B3:Q3"/>
    </sheetView>
  </sheetViews>
  <sheetFormatPr defaultRowHeight="15"/>
  <cols>
    <col min="1" max="1" width="3.85546875" style="9" customWidth="1"/>
    <col min="8" max="8" width="9.140625" style="9"/>
    <col min="17" max="17" width="8.140625" bestFit="1" customWidth="1"/>
  </cols>
  <sheetData>
    <row r="1" spans="2:20" s="9" customFormat="1" ht="15.75" thickBot="1">
      <c r="B1" s="299" t="s">
        <v>56</v>
      </c>
      <c r="C1" s="299"/>
      <c r="D1" s="104"/>
      <c r="E1" s="104"/>
      <c r="F1" s="104"/>
      <c r="G1" s="104"/>
      <c r="H1" s="104"/>
      <c r="I1" s="314" t="s">
        <v>77</v>
      </c>
      <c r="J1" s="314"/>
      <c r="K1" s="104"/>
      <c r="L1" s="104"/>
      <c r="M1" s="104"/>
      <c r="N1" s="104"/>
      <c r="O1" s="104"/>
      <c r="P1" s="315" t="s">
        <v>75</v>
      </c>
      <c r="Q1" s="315"/>
    </row>
    <row r="2" spans="2:20" s="9" customFormat="1" ht="46.5" customHeight="1">
      <c r="B2" s="269" t="s">
        <v>52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1"/>
    </row>
    <row r="3" spans="2:20" s="9" customFormat="1" ht="101.25" customHeight="1" thickBot="1">
      <c r="B3" s="246" t="s">
        <v>118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8"/>
    </row>
    <row r="4" spans="2:20" s="9" customFormat="1"/>
    <row r="5" spans="2:20" ht="30" customHeight="1">
      <c r="B5" s="302" t="s">
        <v>93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4"/>
    </row>
    <row r="6" spans="2:20" ht="21" customHeight="1">
      <c r="B6" s="300" t="s">
        <v>47</v>
      </c>
      <c r="C6" s="311" t="s">
        <v>44</v>
      </c>
      <c r="D6" s="312"/>
      <c r="E6" s="312"/>
      <c r="F6" s="312"/>
      <c r="G6" s="312"/>
      <c r="H6" s="313"/>
      <c r="I6" s="308" t="s">
        <v>39</v>
      </c>
      <c r="J6" s="309"/>
      <c r="K6" s="309"/>
      <c r="L6" s="309"/>
      <c r="M6" s="310"/>
      <c r="N6" s="305" t="s">
        <v>41</v>
      </c>
      <c r="O6" s="306"/>
      <c r="P6" s="306"/>
      <c r="Q6" s="307"/>
    </row>
    <row r="7" spans="2:20" ht="38.25">
      <c r="B7" s="301"/>
      <c r="C7" s="211" t="s">
        <v>45</v>
      </c>
      <c r="D7" s="213" t="s">
        <v>58</v>
      </c>
      <c r="E7" s="214" t="s">
        <v>59</v>
      </c>
      <c r="F7" s="214" t="s">
        <v>60</v>
      </c>
      <c r="G7" s="215" t="s">
        <v>61</v>
      </c>
      <c r="H7" s="216" t="s">
        <v>62</v>
      </c>
      <c r="I7" s="212" t="s">
        <v>46</v>
      </c>
      <c r="J7" s="217" t="s">
        <v>63</v>
      </c>
      <c r="K7" s="217" t="s">
        <v>64</v>
      </c>
      <c r="L7" s="217" t="s">
        <v>65</v>
      </c>
      <c r="M7" s="218" t="s">
        <v>66</v>
      </c>
      <c r="N7" s="219" t="s">
        <v>43</v>
      </c>
      <c r="O7" s="213" t="s">
        <v>67</v>
      </c>
      <c r="P7" s="213" t="s">
        <v>68</v>
      </c>
      <c r="Q7" s="220" t="s">
        <v>69</v>
      </c>
      <c r="T7" s="9"/>
    </row>
    <row r="8" spans="2:20">
      <c r="B8" s="29">
        <v>2007</v>
      </c>
      <c r="C8" s="60">
        <v>0.14200000000000002</v>
      </c>
      <c r="D8" s="45">
        <v>7.0000000000000007E-2</v>
      </c>
      <c r="E8" s="51">
        <v>0.1809999999999998</v>
      </c>
      <c r="F8" s="51">
        <v>0.16700000000000004</v>
      </c>
      <c r="G8" s="61">
        <v>0.125</v>
      </c>
      <c r="H8" s="62">
        <v>0.12800000000000025</v>
      </c>
      <c r="I8" s="45">
        <v>0.20200000000000004</v>
      </c>
      <c r="J8" s="46">
        <v>0.23799999999999996</v>
      </c>
      <c r="K8" s="46">
        <v>0.2</v>
      </c>
      <c r="L8" s="46">
        <v>0.17599999999999993</v>
      </c>
      <c r="M8" s="48">
        <v>0.185</v>
      </c>
      <c r="N8" s="50">
        <v>0.25900000000000006</v>
      </c>
      <c r="O8" s="49">
        <v>0.32900000000000007</v>
      </c>
      <c r="P8" s="46">
        <v>0.23799999999999996</v>
      </c>
      <c r="Q8" s="47">
        <v>0.18200000000000002</v>
      </c>
      <c r="T8" s="9"/>
    </row>
    <row r="9" spans="2:20">
      <c r="B9" s="28">
        <v>2008</v>
      </c>
      <c r="C9" s="63">
        <v>0.13</v>
      </c>
      <c r="D9" s="37">
        <v>0.06</v>
      </c>
      <c r="E9" s="38">
        <v>0.16299999999999998</v>
      </c>
      <c r="F9" s="38">
        <v>0.16099999999999995</v>
      </c>
      <c r="G9" s="43">
        <v>0.11599999999999994</v>
      </c>
      <c r="H9" s="41">
        <v>0.12</v>
      </c>
      <c r="I9" s="37">
        <v>0.20099999999999996</v>
      </c>
      <c r="J9" s="38">
        <v>0.23700000000000002</v>
      </c>
      <c r="K9" s="38">
        <v>0.20099999999999996</v>
      </c>
      <c r="L9" s="38">
        <v>0.17499999999999999</v>
      </c>
      <c r="M9" s="39">
        <v>0.18</v>
      </c>
      <c r="N9" s="40">
        <v>0.25099999999999995</v>
      </c>
      <c r="O9" s="37">
        <v>0.32200000000000001</v>
      </c>
      <c r="P9" s="38">
        <v>0.23200000000000004</v>
      </c>
      <c r="Q9" s="41">
        <v>0.17099999999999993</v>
      </c>
      <c r="S9" s="1"/>
      <c r="T9" s="1"/>
    </row>
    <row r="10" spans="2:20">
      <c r="B10" s="28">
        <v>2009</v>
      </c>
      <c r="C10" s="63">
        <v>0.115</v>
      </c>
      <c r="D10" s="37">
        <v>5.0999999999999941E-2</v>
      </c>
      <c r="E10" s="38">
        <v>0.13599999999999995</v>
      </c>
      <c r="F10" s="38">
        <v>0.14900000000000005</v>
      </c>
      <c r="G10" s="43">
        <v>0.10799999999999997</v>
      </c>
      <c r="H10" s="41">
        <v>0.10900000000000006</v>
      </c>
      <c r="I10" s="37">
        <v>0.18700000000000003</v>
      </c>
      <c r="J10" s="38">
        <v>0.22299999999999998</v>
      </c>
      <c r="K10" s="38">
        <v>0.18599999999999994</v>
      </c>
      <c r="L10" s="38">
        <v>0.16400000000000006</v>
      </c>
      <c r="M10" s="39">
        <v>0.16299999999999998</v>
      </c>
      <c r="N10" s="40">
        <v>0.24099999999999994</v>
      </c>
      <c r="O10" s="37">
        <v>0.31400000000000006</v>
      </c>
      <c r="P10" s="38">
        <v>0.21900000000000006</v>
      </c>
      <c r="Q10" s="41">
        <v>0.15799999999999997</v>
      </c>
      <c r="S10" s="1"/>
      <c r="T10" s="1"/>
    </row>
    <row r="11" spans="2:20">
      <c r="B11" s="28">
        <v>2010</v>
      </c>
      <c r="C11" s="63">
        <v>0.10099999999999994</v>
      </c>
      <c r="D11" s="37">
        <v>4.200000000000003E-2</v>
      </c>
      <c r="E11" s="38">
        <v>0.11099999999999995</v>
      </c>
      <c r="F11" s="38">
        <v>0.13799999999999998</v>
      </c>
      <c r="G11" s="43">
        <v>0.1</v>
      </c>
      <c r="H11" s="41">
        <v>0.10200000000000004</v>
      </c>
      <c r="I11" s="37">
        <v>0.17299999999999996</v>
      </c>
      <c r="J11" s="38">
        <v>0.20299999999999996</v>
      </c>
      <c r="K11" s="38">
        <v>0.17599999999999993</v>
      </c>
      <c r="L11" s="38">
        <v>0.15400000000000005</v>
      </c>
      <c r="M11" s="39">
        <v>0.15</v>
      </c>
      <c r="N11" s="40">
        <v>0.22799999999999998</v>
      </c>
      <c r="O11" s="37">
        <v>0.29700000000000004</v>
      </c>
      <c r="P11" s="38">
        <v>0.20700000000000002</v>
      </c>
      <c r="Q11" s="41">
        <v>0.14700000000000002</v>
      </c>
      <c r="S11" s="1"/>
      <c r="T11" s="1"/>
    </row>
    <row r="12" spans="2:20">
      <c r="B12" s="28">
        <v>2011</v>
      </c>
      <c r="C12" s="63">
        <v>8.7999999999999967E-2</v>
      </c>
      <c r="D12" s="37">
        <v>3.5000000000000003E-2</v>
      </c>
      <c r="E12" s="38">
        <v>8.0999999999999947E-2</v>
      </c>
      <c r="F12" s="38">
        <v>0.12900000000000006</v>
      </c>
      <c r="G12" s="43">
        <v>9.0999999999999942E-2</v>
      </c>
      <c r="H12" s="41">
        <v>9.5000000000000001E-2</v>
      </c>
      <c r="I12" s="37">
        <v>0.16599999999999995</v>
      </c>
      <c r="J12" s="38">
        <v>0.19900000000000007</v>
      </c>
      <c r="K12" s="38">
        <v>0.16599999999999995</v>
      </c>
      <c r="L12" s="38">
        <v>0.14799999999999996</v>
      </c>
      <c r="M12" s="39">
        <v>0.14499999999999999</v>
      </c>
      <c r="N12" s="40">
        <v>0.22599999999999995</v>
      </c>
      <c r="O12" s="37">
        <v>0.29799999999999999</v>
      </c>
      <c r="P12" s="38">
        <v>0.20599999999999993</v>
      </c>
      <c r="Q12" s="41">
        <v>0.14499999999999999</v>
      </c>
      <c r="R12" s="36"/>
      <c r="S12" s="42"/>
      <c r="T12" s="1"/>
    </row>
    <row r="13" spans="2:20">
      <c r="B13" s="28">
        <v>2012</v>
      </c>
      <c r="C13" s="63">
        <v>8.2999999999999977E-2</v>
      </c>
      <c r="D13" s="37">
        <v>3.2000000000000028E-2</v>
      </c>
      <c r="E13" s="38">
        <v>6.2999999999999973E-2</v>
      </c>
      <c r="F13" s="38">
        <v>0.12400000000000005</v>
      </c>
      <c r="G13" s="43">
        <v>9.2999999999999972E-2</v>
      </c>
      <c r="H13" s="41">
        <v>9.2000000000000026E-2</v>
      </c>
      <c r="I13" s="37">
        <v>0.15900000000000006</v>
      </c>
      <c r="J13" s="38">
        <v>0.19099999999999995</v>
      </c>
      <c r="K13" s="38">
        <v>0.16500000000000001</v>
      </c>
      <c r="L13" s="38">
        <v>0.13799999999999998</v>
      </c>
      <c r="M13" s="39">
        <v>0.13599999999999995</v>
      </c>
      <c r="N13" s="40">
        <v>0.21299999999999997</v>
      </c>
      <c r="O13" s="37">
        <v>0.28400000000000003</v>
      </c>
      <c r="P13" s="38">
        <v>0.19599999999999995</v>
      </c>
      <c r="Q13" s="41">
        <v>0.13200000000000003</v>
      </c>
      <c r="S13" s="1"/>
      <c r="T13" s="1"/>
    </row>
    <row r="14" spans="2:20">
      <c r="B14" s="28">
        <v>2013</v>
      </c>
      <c r="C14" s="63">
        <v>7.2999999999999968E-2</v>
      </c>
      <c r="D14" s="37">
        <v>2.5999999999999943E-2</v>
      </c>
      <c r="E14" s="38">
        <v>4.200000000000003E-2</v>
      </c>
      <c r="F14" s="38">
        <v>0.115</v>
      </c>
      <c r="G14" s="43">
        <v>8.4000000000000061E-2</v>
      </c>
      <c r="H14" s="41">
        <v>8.7999999999999967E-2</v>
      </c>
      <c r="I14" s="37">
        <v>0.14900000000000005</v>
      </c>
      <c r="J14" s="38">
        <v>0.17799999999999996</v>
      </c>
      <c r="K14" s="38">
        <v>0.155</v>
      </c>
      <c r="L14" s="38">
        <v>0.13200000000000003</v>
      </c>
      <c r="M14" s="39">
        <v>0.12400000000000005</v>
      </c>
      <c r="N14" s="40">
        <v>0.19900000000000007</v>
      </c>
      <c r="O14" s="37">
        <v>0.26799999999999996</v>
      </c>
      <c r="P14" s="38">
        <v>0.18</v>
      </c>
      <c r="Q14" s="41">
        <v>0.12</v>
      </c>
      <c r="S14" s="1"/>
      <c r="T14" s="1"/>
    </row>
    <row r="15" spans="2:20">
      <c r="B15" s="28">
        <v>2014</v>
      </c>
      <c r="C15" s="63">
        <v>7.2999999999999968E-2</v>
      </c>
      <c r="D15" s="37">
        <v>2.5000000000000001E-2</v>
      </c>
      <c r="E15" s="38">
        <v>3.7000000000000026E-2</v>
      </c>
      <c r="F15" s="38">
        <v>0.12200000000000003</v>
      </c>
      <c r="G15" s="43">
        <v>8.7999999999999967E-2</v>
      </c>
      <c r="H15" s="41">
        <v>8.2999999999999977E-2</v>
      </c>
      <c r="I15" s="37">
        <v>0.15200000000000002</v>
      </c>
      <c r="J15" s="25">
        <v>0.18400000000000005</v>
      </c>
      <c r="K15" s="25">
        <v>0.15799999999999997</v>
      </c>
      <c r="L15" s="25">
        <v>0.13599999999999995</v>
      </c>
      <c r="M15" s="39">
        <v>0.125</v>
      </c>
      <c r="N15" s="25">
        <v>0.19700000000000004</v>
      </c>
      <c r="O15" s="25">
        <v>0.26500000000000001</v>
      </c>
      <c r="P15" s="25">
        <v>0.18099999999999994</v>
      </c>
      <c r="Q15" s="105">
        <v>0.11599999999999994</v>
      </c>
    </row>
    <row r="16" spans="2:20">
      <c r="B16" s="28">
        <v>2015</v>
      </c>
      <c r="C16" s="64">
        <v>6.7999999999999977E-2</v>
      </c>
      <c r="D16" s="37">
        <v>2.2999999999999972E-2</v>
      </c>
      <c r="E16" s="38">
        <v>3.2000000000000028E-2</v>
      </c>
      <c r="F16" s="38">
        <v>0.115</v>
      </c>
      <c r="G16" s="43">
        <v>8.2999999999999977E-2</v>
      </c>
      <c r="H16" s="41">
        <v>7.9000000000000056E-2</v>
      </c>
      <c r="I16" s="37">
        <v>0.14299999999999996</v>
      </c>
      <c r="J16" s="38">
        <v>0.17099999999999993</v>
      </c>
      <c r="K16" s="38">
        <v>0.15400000000000005</v>
      </c>
      <c r="L16" s="38">
        <v>0.12700000000000003</v>
      </c>
      <c r="M16" s="39">
        <v>0.11400000000000006</v>
      </c>
      <c r="N16" s="40">
        <v>0.18299999999999997</v>
      </c>
      <c r="O16" s="37">
        <v>0.25400000000000006</v>
      </c>
      <c r="P16" s="38">
        <v>0.16400000000000006</v>
      </c>
      <c r="Q16" s="41">
        <v>0.105</v>
      </c>
    </row>
    <row r="17" spans="2:17">
      <c r="B17" s="28">
        <v>2016</v>
      </c>
      <c r="C17" s="64">
        <v>6.7999999999999977E-2</v>
      </c>
      <c r="D17" s="37">
        <v>2.200000000000003E-2</v>
      </c>
      <c r="E17" s="38">
        <v>3.0999999999999944E-2</v>
      </c>
      <c r="F17" s="38">
        <v>0.11599999999999994</v>
      </c>
      <c r="G17" s="43">
        <v>8.2999999999999977E-2</v>
      </c>
      <c r="H17" s="41">
        <v>0.08</v>
      </c>
      <c r="I17" s="25">
        <v>0.14400000000000004</v>
      </c>
      <c r="J17" s="38">
        <v>0.17200000000000004</v>
      </c>
      <c r="K17" s="38">
        <v>0.15099999999999994</v>
      </c>
      <c r="L17" s="38">
        <v>0.13200000000000003</v>
      </c>
      <c r="M17" s="39">
        <v>0.11700000000000003</v>
      </c>
      <c r="N17" s="40">
        <v>0.185</v>
      </c>
      <c r="O17" s="37">
        <v>0.25900000000000006</v>
      </c>
      <c r="P17" s="38">
        <v>0.16799999999999998</v>
      </c>
      <c r="Q17" s="41">
        <v>0.10299999999999997</v>
      </c>
    </row>
    <row r="18" spans="2:17">
      <c r="B18" s="30">
        <v>2017</v>
      </c>
      <c r="C18" s="65">
        <v>0.06</v>
      </c>
      <c r="D18" s="31">
        <v>0.02</v>
      </c>
      <c r="E18" s="33">
        <v>2.7999999999999973E-2</v>
      </c>
      <c r="F18" s="33">
        <v>0.105</v>
      </c>
      <c r="G18" s="44">
        <v>7.2000000000000022E-2</v>
      </c>
      <c r="H18" s="35">
        <v>6.9000000000000061E-2</v>
      </c>
      <c r="I18" s="31">
        <v>0.12900000000000006</v>
      </c>
      <c r="J18" s="33">
        <v>0.155</v>
      </c>
      <c r="K18" s="33">
        <v>0.13500000000000001</v>
      </c>
      <c r="L18" s="33">
        <v>0.11299999999999998</v>
      </c>
      <c r="M18" s="34">
        <v>0.10400000000000005</v>
      </c>
      <c r="N18" s="32">
        <v>0.16900000000000007</v>
      </c>
      <c r="O18" s="31">
        <v>0.23599999999999993</v>
      </c>
      <c r="P18" s="33">
        <v>0.15299999999999997</v>
      </c>
      <c r="Q18" s="35">
        <v>9.5000000000000001E-2</v>
      </c>
    </row>
    <row r="20" spans="2:17">
      <c r="B20" s="14" t="s">
        <v>88</v>
      </c>
    </row>
  </sheetData>
  <mergeCells count="10">
    <mergeCell ref="B1:C1"/>
    <mergeCell ref="B6:B7"/>
    <mergeCell ref="B2:Q2"/>
    <mergeCell ref="B5:Q5"/>
    <mergeCell ref="N6:Q6"/>
    <mergeCell ref="I6:M6"/>
    <mergeCell ref="C6:H6"/>
    <mergeCell ref="I1:J1"/>
    <mergeCell ref="P1:Q1"/>
    <mergeCell ref="B3:Q3"/>
  </mergeCells>
  <dataValidations count="3">
    <dataValidation allowBlank="1" showInputMessage="1" showErrorMessage="1" prompt="Clique aqui para acessar a tabela anterior." sqref="I1"/>
    <dataValidation allowBlank="1" showInputMessage="1" showErrorMessage="1" prompt="Clique aqui para retornar ao sumário." sqref="B1:C1"/>
    <dataValidation allowBlank="1" showInputMessage="1" showErrorMessage="1" prompt="Clique aqui para acessar a tabela seguinte." sqref="P1"/>
  </dataValidations>
  <hyperlinks>
    <hyperlink ref="B1:C1" location="Sumário!A1" display="&lt;&lt;SUMÁRIO&gt;&gt;"/>
    <hyperlink ref="I1" location="'4. Situação dos jovens'!A1" display="&lt;&lt; ANTERIOR &gt;&gt;"/>
    <hyperlink ref="P1" location="'5. Taxas de insucesso'!A1" display="&lt;&lt;SEGUINTE&gt;&gt;"/>
    <hyperlink ref="P1:Q1" location="'7 . Notas Metodológicas'!A1" display="&lt;&lt;SEGUINTE&gt;&gt;"/>
    <hyperlink ref="I1:J1" location="'5. Situação dos jovens'!A1" display="&lt;&lt; ANTERIOR &gt;&gt;"/>
  </hyperlink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showGridLines="0" workbookViewId="0">
      <selection activeCell="A4" sqref="A4:I4"/>
    </sheetView>
  </sheetViews>
  <sheetFormatPr defaultRowHeight="15"/>
  <cols>
    <col min="1" max="9" width="12.5703125" customWidth="1"/>
  </cols>
  <sheetData>
    <row r="1" spans="1:10" ht="15.75" thickBot="1">
      <c r="A1" s="111" t="s">
        <v>56</v>
      </c>
      <c r="B1" s="102"/>
      <c r="C1" s="103"/>
      <c r="D1" s="104"/>
      <c r="E1" s="104"/>
      <c r="F1" s="111"/>
      <c r="G1" s="111"/>
      <c r="H1" s="261" t="s">
        <v>96</v>
      </c>
      <c r="I1" s="261"/>
    </row>
    <row r="2" spans="1:10" ht="45.75" customHeight="1" thickBot="1">
      <c r="A2" s="319" t="s">
        <v>52</v>
      </c>
      <c r="B2" s="320"/>
      <c r="C2" s="320"/>
      <c r="D2" s="320"/>
      <c r="E2" s="320"/>
      <c r="F2" s="320"/>
      <c r="G2" s="320"/>
      <c r="H2" s="320"/>
      <c r="I2" s="321"/>
      <c r="J2" s="113"/>
    </row>
    <row r="3" spans="1:10" ht="15.75" thickBot="1"/>
    <row r="4" spans="1:10" ht="197.25" customHeight="1" thickBot="1">
      <c r="A4" s="316" t="s">
        <v>121</v>
      </c>
      <c r="B4" s="317"/>
      <c r="C4" s="317"/>
      <c r="D4" s="317"/>
      <c r="E4" s="317"/>
      <c r="F4" s="317"/>
      <c r="G4" s="317"/>
      <c r="H4" s="317"/>
      <c r="I4" s="318"/>
    </row>
  </sheetData>
  <mergeCells count="3">
    <mergeCell ref="A4:I4"/>
    <mergeCell ref="A2:I2"/>
    <mergeCell ref="H1:I1"/>
  </mergeCells>
  <dataValidations count="2">
    <dataValidation allowBlank="1" showInputMessage="1" showErrorMessage="1" prompt="Clique aqui para acessar a tabela seguinte." sqref="H1"/>
    <dataValidation allowBlank="1" showInputMessage="1" showErrorMessage="1" prompt="Clique aqui para retornar ao sumário." sqref="A1"/>
  </dataValidations>
  <hyperlinks>
    <hyperlink ref="A1" location="Sumário!A1" display="&lt;&lt;SUMÁRIO&gt;&gt;"/>
    <hyperlink ref="H1" location="'2.Tx. de Conclusão-desagregação'!A1" display="&lt;&lt;SEGUINTE&gt;&gt;"/>
    <hyperlink ref="H1:I1" location="'6. Taxas de insucesso'!A1" display="&lt;&lt;ANTERIOR&gt;&gt;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Sumário</vt:lpstr>
      <vt:lpstr>1. Tx. de Conclusão - BR</vt:lpstr>
      <vt:lpstr>2.Tx. de Conclusão-desagregação</vt:lpstr>
      <vt:lpstr>3. Tx. de Conclusão EF - UF</vt:lpstr>
      <vt:lpstr>4. Tx. de Conclusão EM - UF</vt:lpstr>
      <vt:lpstr>5. Situação dos jovens</vt:lpstr>
      <vt:lpstr>6. Taxas de insucesso</vt:lpstr>
      <vt:lpstr>7 . Notas Metodológicas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</dc:creator>
  <cp:lastModifiedBy>Bárbara Benatti</cp:lastModifiedBy>
  <dcterms:created xsi:type="dcterms:W3CDTF">2018-11-06T18:02:11Z</dcterms:created>
  <dcterms:modified xsi:type="dcterms:W3CDTF">2018-12-17T14:33:54Z</dcterms:modified>
</cp:coreProperties>
</file>